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920" activeTab="1"/>
  </bookViews>
  <sheets>
    <sheet name="Plan radnih mjesta" sheetId="1" r:id="rId1"/>
    <sheet name="Plan rashoda" sheetId="2" r:id="rId2"/>
  </sheets>
  <definedNames/>
  <calcPr fullCalcOnLoad="1"/>
</workbook>
</file>

<file path=xl/sharedStrings.xml><?xml version="1.0" encoding="utf-8"?>
<sst xmlns="http://schemas.openxmlformats.org/spreadsheetml/2006/main" count="190" uniqueCount="162">
  <si>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</si>
  <si>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</si>
  <si>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</si>
  <si>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</si>
  <si>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</si>
  <si>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</si>
  <si>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</si>
  <si>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</si>
  <si>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</si>
  <si>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</si>
  <si>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</si>
  <si>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</si>
  <si>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</si>
  <si>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</si>
  <si>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</si>
  <si>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</si>
  <si>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</si>
  <si>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</si>
  <si>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</si>
  <si>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</si>
  <si>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</si>
  <si>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</si>
  <si>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</si>
  <si>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</si>
  <si>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</si>
  <si>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</si>
  <si>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</si>
  <si>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</si>
  <si>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</si>
  <si>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</si>
  <si>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</si>
  <si>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</si>
  <si>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</si>
  <si>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</si>
  <si>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</si>
  <si>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</si>
  <si>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</si>
  <si>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</si>
  <si>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</si>
  <si>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2008.</t>
  </si>
  <si>
    <t>NAZIV:</t>
  </si>
  <si>
    <t>SJEDIŠTE:</t>
  </si>
  <si>
    <t>Broj sistematiziranih radnih mjesta</t>
  </si>
  <si>
    <t>Državni proračun</t>
  </si>
  <si>
    <t>Donacije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</si>
  <si>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</si>
  <si>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</si>
  <si>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</si>
  <si>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</si>
  <si>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</si>
  <si>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</si>
  <si>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</si>
  <si>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</si>
  <si>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</si>
  <si>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</si>
  <si>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</si>
  <si>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</si>
  <si>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</si>
  <si>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</si>
  <si>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</si>
  <si>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</si>
  <si>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</si>
  <si>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</si>
  <si>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</si>
  <si>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</si>
  <si>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</si>
  <si>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</si>
  <si>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</si>
  <si>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</si>
  <si>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</si>
  <si>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</si>
  <si>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</si>
  <si>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</si>
  <si>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</si>
  <si>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</si>
  <si>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</si>
  <si>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</si>
  <si>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</si>
  <si>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</si>
  <si>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</si>
  <si>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Materijal i sirovine</t>
  </si>
  <si>
    <t>Izradio:</t>
  </si>
  <si>
    <t>Plan rashoda i izdataka prema izvoru financiranja</t>
  </si>
  <si>
    <t>PLAN: RASHODI I IZDACI</t>
  </si>
  <si>
    <t>FINANCIJSKI PLAN-PLAN RASHODA I IZDATAKA</t>
  </si>
  <si>
    <t>80  MINISTARSTVO ZNANOSTI, OBRAZOVANJA I ŠPORTA</t>
  </si>
  <si>
    <t>PLAN:  PRIHODI I PRIMICI</t>
  </si>
  <si>
    <t xml:space="preserve">SVEUKUPNO </t>
  </si>
  <si>
    <t>PROJEKT 01</t>
  </si>
  <si>
    <t>2009.</t>
  </si>
  <si>
    <t>2010.</t>
  </si>
  <si>
    <r>
      <t xml:space="preserve">NAZIV PRORAČUNSKOG KORISNIKA:    </t>
    </r>
    <r>
      <rPr>
        <b/>
        <i/>
        <sz val="12"/>
        <rFont val="Arial"/>
        <family val="2"/>
      </rPr>
      <t xml:space="preserve">ŠKOLA XY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</si>
  <si>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Datum,</t>
  </si>
  <si>
    <t>OSOBA ZA KONTAKT</t>
  </si>
  <si>
    <t xml:space="preserve">IME </t>
  </si>
  <si>
    <t xml:space="preserve">PREZIME </t>
  </si>
  <si>
    <t>e-mail:</t>
  </si>
  <si>
    <t>OSIGURAVAJU U PRORAČUNU ZA RAZDOBLJE 2008. - 2010.</t>
  </si>
  <si>
    <t>Broj popunjenih radnih mjesta za koja su osigurana sredstva za plaće i naknade u državnom proračunu za 2007. ( stanje na "print listi")</t>
  </si>
  <si>
    <t xml:space="preserve">Broj planiranih popunjenih radnih </t>
  </si>
  <si>
    <t>Broj</t>
  </si>
  <si>
    <t>Ukupni koef. 2009. god.</t>
  </si>
  <si>
    <t>Ukupni koef.2010.  god.</t>
  </si>
  <si>
    <t>mjesta ( 2008. - 2010. )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</si>
  <si>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</si>
  <si>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</si>
  <si>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</si>
  <si>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</si>
  <si>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</si>
  <si>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</si>
  <si>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</si>
  <si>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30.06.2007.</t>
  </si>
  <si>
    <t>bez radnog staža</t>
  </si>
  <si>
    <t>i radnim stažom</t>
  </si>
  <si>
    <t>stupac (5 x 11) 2008.</t>
  </si>
  <si>
    <t>VJEŽBENICI</t>
  </si>
  <si>
    <t xml:space="preserve">I   UKUPNA SREDSTVA ZA PLAĆE ZAPOSLENIH U RAZDOBLJU 2008. - 2010. </t>
  </si>
  <si>
    <t>osnovica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</si>
  <si>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</si>
  <si>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</si>
  <si>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</si>
  <si>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</si>
  <si>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</si>
  <si>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</si>
  <si>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Ukupno za školu</t>
  </si>
  <si>
    <t>PRILOG 7.</t>
  </si>
  <si>
    <t>Gradski proračun</t>
  </si>
  <si>
    <t>Kamate</t>
  </si>
  <si>
    <t>Ostali prihodi</t>
  </si>
  <si>
    <t>Najam</t>
  </si>
  <si>
    <t>Dugotrajna imovina</t>
  </si>
  <si>
    <t>Računalna oprema</t>
  </si>
  <si>
    <t>Komunikacijska oprema</t>
  </si>
  <si>
    <t>Oprema za održavanje i zaštitu</t>
  </si>
  <si>
    <t>Športska i glazbena oprema</t>
  </si>
  <si>
    <t>Ostali uređaji i oprema</t>
  </si>
  <si>
    <t>Knjige u šk.knjižnici</t>
  </si>
  <si>
    <t>Ulaganja u školsku zgradu</t>
  </si>
  <si>
    <t>13-107-002</t>
  </si>
  <si>
    <t>Osnovna škola Krune Krstića Zadar</t>
  </si>
  <si>
    <t>Trg Gospe Loretske 3</t>
  </si>
  <si>
    <t>Ana Korda</t>
  </si>
  <si>
    <t>Zatezne kamate</t>
  </si>
  <si>
    <t>Ostali nesp.fin.rashodi</t>
  </si>
  <si>
    <t>Službena radna odjeća i obuća</t>
  </si>
  <si>
    <t>023 224 802</t>
  </si>
  <si>
    <t>098 284 355</t>
  </si>
  <si>
    <t>Ukupno prihodi i primici</t>
  </si>
  <si>
    <t>Materijal i dijelovi za tek.i.inv.</t>
  </si>
  <si>
    <t>Naknada za zapoš.invalida</t>
  </si>
  <si>
    <t>UKUPNO KLASA 4</t>
  </si>
  <si>
    <t>Procjena 2019.</t>
  </si>
  <si>
    <t xml:space="preserve"> Procjena 2019.</t>
  </si>
  <si>
    <t>naknada trošk.osob.izvan RO</t>
  </si>
  <si>
    <t>Plan 2018.</t>
  </si>
  <si>
    <t>Procjena 2020.</t>
  </si>
  <si>
    <t>Kuhinja i boravak</t>
  </si>
  <si>
    <t>Potpore za natjecanja</t>
  </si>
  <si>
    <t>Potpore</t>
  </si>
  <si>
    <t xml:space="preserve"> Plan 2018.</t>
  </si>
  <si>
    <t xml:space="preserve"> Procjena 2020.</t>
  </si>
  <si>
    <t>Priv.auto u sl.svrhe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</si>
</sst>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 quotePrefix="1">
      <alignment horizontal="left"/>
    </xf>
    <xf numFmtId="0" fontId="7" fillId="0" borderId="14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 wrapText="1"/>
    </xf>
    <xf numFmtId="0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0" fontId="7" fillId="0" borderId="14" xfId="0" applyNumberFormat="1" applyFont="1" applyBorder="1" applyAlignment="1" quotePrefix="1">
      <alignment horizontal="left"/>
    </xf>
    <xf numFmtId="0" fontId="6" fillId="0" borderId="14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3" fontId="7" fillId="34" borderId="14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8" xfId="51" applyBorder="1">
      <alignment/>
      <protection/>
    </xf>
    <xf numFmtId="0" fontId="3" fillId="35" borderId="19" xfId="51" applyFont="1" applyFill="1" applyBorder="1" applyAlignment="1">
      <alignment horizontal="center" vertical="center" wrapText="1"/>
      <protection/>
    </xf>
    <xf numFmtId="0" fontId="3" fillId="35" borderId="20" xfId="51" applyFont="1" applyFill="1" applyBorder="1" applyAlignment="1">
      <alignment horizontal="center" vertical="center" wrapText="1"/>
      <protection/>
    </xf>
    <xf numFmtId="0" fontId="3" fillId="36" borderId="19" xfId="51" applyFont="1" applyFill="1" applyBorder="1" applyAlignment="1">
      <alignment horizont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6" borderId="21" xfId="51" applyFont="1" applyFill="1" applyBorder="1" applyAlignment="1">
      <alignment horizont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6" borderId="21" xfId="51" applyFont="1" applyFill="1" applyBorder="1" applyAlignment="1">
      <alignment horizontal="center" vertical="center"/>
      <protection/>
    </xf>
    <xf numFmtId="0" fontId="0" fillId="35" borderId="21" xfId="51" applyFill="1" applyBorder="1" applyAlignment="1">
      <alignment horizontal="center" vertical="center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5" borderId="22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 wrapText="1"/>
      <protection/>
    </xf>
    <xf numFmtId="0" fontId="0" fillId="35" borderId="23" xfId="5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 wrapText="1"/>
      <protection/>
    </xf>
    <xf numFmtId="0" fontId="3" fillId="36" borderId="23" xfId="51" applyFont="1" applyFill="1" applyBorder="1" applyAlignment="1">
      <alignment horizontal="center" vertical="center" wrapText="1"/>
      <protection/>
    </xf>
    <xf numFmtId="0" fontId="3" fillId="35" borderId="24" xfId="51" applyFont="1" applyFill="1" applyBorder="1" applyAlignment="1" quotePrefix="1">
      <alignment horizontal="center" vertical="center"/>
      <protection/>
    </xf>
    <xf numFmtId="0" fontId="3" fillId="35" borderId="25" xfId="51" applyFont="1" applyFill="1" applyBorder="1" applyAlignment="1" quotePrefix="1">
      <alignment horizontal="center" vertical="center"/>
      <protection/>
    </xf>
    <xf numFmtId="0" fontId="3" fillId="35" borderId="26" xfId="51" applyFont="1" applyFill="1" applyBorder="1" applyAlignment="1" quotePrefix="1">
      <alignment horizontal="center" vertical="center"/>
      <protection/>
    </xf>
    <xf numFmtId="0" fontId="3" fillId="36" borderId="27" xfId="51" applyFont="1" applyFill="1" applyBorder="1" applyAlignment="1" quotePrefix="1">
      <alignment horizontal="center" vertical="center"/>
      <protection/>
    </xf>
    <xf numFmtId="0" fontId="3" fillId="33" borderId="24" xfId="51" applyFont="1" applyFill="1" applyBorder="1" applyAlignment="1">
      <alignment horizontal="center" vertical="center"/>
      <protection/>
    </xf>
    <xf numFmtId="0" fontId="3" fillId="33" borderId="28" xfId="51" applyFont="1" applyFill="1" applyBorder="1" applyAlignment="1">
      <alignment horizontal="center" vertical="center"/>
      <protection/>
    </xf>
    <xf numFmtId="0" fontId="0" fillId="36" borderId="0" xfId="51" applyFont="1" applyFill="1">
      <alignment/>
      <protection/>
    </xf>
    <xf numFmtId="0" fontId="0" fillId="33" borderId="12" xfId="51" applyFill="1" applyBorder="1">
      <alignment/>
      <protection/>
    </xf>
    <xf numFmtId="0" fontId="0" fillId="33" borderId="29" xfId="51" applyFill="1" applyBorder="1">
      <alignment/>
      <protection/>
    </xf>
    <xf numFmtId="0" fontId="0" fillId="0" borderId="30" xfId="51" applyBorder="1">
      <alignment/>
      <protection/>
    </xf>
    <xf numFmtId="0" fontId="3" fillId="35" borderId="31" xfId="51" applyFont="1" applyFill="1" applyBorder="1" applyAlignment="1">
      <alignment wrapText="1"/>
      <protection/>
    </xf>
    <xf numFmtId="0" fontId="0" fillId="35" borderId="31" xfId="51" applyFill="1" applyBorder="1">
      <alignment/>
      <protection/>
    </xf>
    <xf numFmtId="0" fontId="0" fillId="35" borderId="32" xfId="51" applyFill="1" applyBorder="1">
      <alignment/>
      <protection/>
    </xf>
    <xf numFmtId="2" fontId="0" fillId="37" borderId="31" xfId="51" applyNumberFormat="1" applyFill="1" applyBorder="1">
      <alignment/>
      <protection/>
    </xf>
    <xf numFmtId="164" fontId="0" fillId="37" borderId="31" xfId="51" applyNumberFormat="1" applyFill="1" applyBorder="1">
      <alignment/>
      <protection/>
    </xf>
    <xf numFmtId="0" fontId="0" fillId="36" borderId="33" xfId="51" applyFont="1" applyFill="1" applyBorder="1">
      <alignment/>
      <protection/>
    </xf>
    <xf numFmtId="166" fontId="0" fillId="33" borderId="34" xfId="51" applyNumberFormat="1" applyFill="1" applyBorder="1">
      <alignment/>
      <protection/>
    </xf>
    <xf numFmtId="166" fontId="0" fillId="33" borderId="29" xfId="51" applyNumberFormat="1" applyFill="1" applyBorder="1">
      <alignment/>
      <protection/>
    </xf>
    <xf numFmtId="0" fontId="0" fillId="0" borderId="35" xfId="51" applyBorder="1" applyProtection="1">
      <alignment/>
      <protection locked="0"/>
    </xf>
    <xf numFmtId="0" fontId="0" fillId="0" borderId="36" xfId="51" applyBorder="1" applyAlignment="1">
      <alignment wrapText="1"/>
      <protection/>
    </xf>
    <xf numFmtId="0" fontId="0" fillId="0" borderId="36" xfId="51" applyBorder="1" applyAlignment="1" applyProtection="1">
      <alignment wrapText="1"/>
      <protection locked="0"/>
    </xf>
    <xf numFmtId="1" fontId="0" fillId="0" borderId="37" xfId="51" applyNumberFormat="1" applyBorder="1" applyProtection="1">
      <alignment/>
      <protection locked="0"/>
    </xf>
    <xf numFmtId="0" fontId="0" fillId="0" borderId="38" xfId="51" applyBorder="1" applyAlignment="1" applyProtection="1">
      <alignment wrapText="1"/>
      <protection locked="0"/>
    </xf>
    <xf numFmtId="2" fontId="0" fillId="0" borderId="36" xfId="51" applyNumberFormat="1" applyBorder="1" applyProtection="1">
      <alignment/>
      <protection locked="0"/>
    </xf>
    <xf numFmtId="166" fontId="0" fillId="0" borderId="36" xfId="51" applyNumberFormat="1" applyBorder="1" applyProtection="1">
      <alignment/>
      <protection locked="0"/>
    </xf>
    <xf numFmtId="0" fontId="0" fillId="36" borderId="39" xfId="51" applyFont="1" applyFill="1" applyBorder="1">
      <alignment/>
      <protection/>
    </xf>
    <xf numFmtId="166" fontId="0" fillId="33" borderId="40" xfId="51" applyNumberFormat="1" applyFill="1" applyBorder="1">
      <alignment/>
      <protection/>
    </xf>
    <xf numFmtId="0" fontId="0" fillId="0" borderId="41" xfId="51" applyFont="1" applyFill="1" applyBorder="1" applyAlignment="1">
      <alignment wrapText="1"/>
      <protection/>
    </xf>
    <xf numFmtId="0" fontId="0" fillId="0" borderId="42" xfId="51" applyBorder="1" applyAlignment="1" applyProtection="1">
      <alignment wrapText="1"/>
      <protection locked="0"/>
    </xf>
    <xf numFmtId="0" fontId="0" fillId="0" borderId="42" xfId="51" applyBorder="1" applyAlignment="1">
      <alignment wrapText="1"/>
      <protection/>
    </xf>
    <xf numFmtId="2" fontId="0" fillId="0" borderId="42" xfId="51" applyNumberFormat="1" applyBorder="1" applyProtection="1">
      <alignment/>
      <protection locked="0"/>
    </xf>
    <xf numFmtId="166" fontId="0" fillId="36" borderId="39" xfId="51" applyNumberFormat="1" applyFont="1" applyFill="1" applyBorder="1">
      <alignment/>
      <protection/>
    </xf>
    <xf numFmtId="2" fontId="0" fillId="0" borderId="37" xfId="51" applyNumberFormat="1" applyBorder="1" applyProtection="1">
      <alignment/>
      <protection locked="0"/>
    </xf>
    <xf numFmtId="1" fontId="0" fillId="33" borderId="40" xfId="51" applyNumberFormat="1" applyFill="1" applyBorder="1">
      <alignment/>
      <protection/>
    </xf>
    <xf numFmtId="1" fontId="0" fillId="33" borderId="29" xfId="51" applyNumberFormat="1" applyFill="1" applyBorder="1">
      <alignment/>
      <protection/>
    </xf>
    <xf numFmtId="0" fontId="0" fillId="0" borderId="43" xfId="51" applyBorder="1" applyProtection="1">
      <alignment/>
      <protection locked="0"/>
    </xf>
    <xf numFmtId="2" fontId="0" fillId="0" borderId="44" xfId="51" applyNumberFormat="1" applyBorder="1" applyProtection="1">
      <alignment/>
      <protection locked="0"/>
    </xf>
    <xf numFmtId="166" fontId="0" fillId="0" borderId="42" xfId="51" applyNumberFormat="1" applyBorder="1" applyAlignment="1" applyProtection="1">
      <alignment wrapText="1"/>
      <protection locked="0"/>
    </xf>
    <xf numFmtId="166" fontId="0" fillId="37" borderId="31" xfId="51" applyNumberFormat="1" applyFill="1" applyBorder="1">
      <alignment/>
      <protection/>
    </xf>
    <xf numFmtId="166" fontId="0" fillId="36" borderId="33" xfId="51" applyNumberFormat="1" applyFont="1" applyFill="1" applyBorder="1">
      <alignment/>
      <protection/>
    </xf>
    <xf numFmtId="2" fontId="0" fillId="0" borderId="36" xfId="51" applyNumberFormat="1" applyBorder="1" applyAlignment="1" applyProtection="1">
      <alignment wrapText="1"/>
      <protection locked="0"/>
    </xf>
    <xf numFmtId="166" fontId="0" fillId="0" borderId="36" xfId="51" applyNumberFormat="1" applyBorder="1" applyAlignment="1" applyProtection="1">
      <alignment wrapText="1"/>
      <protection locked="0"/>
    </xf>
    <xf numFmtId="1" fontId="0" fillId="36" borderId="39" xfId="51" applyNumberFormat="1" applyFont="1" applyFill="1" applyBorder="1">
      <alignment/>
      <protection/>
    </xf>
    <xf numFmtId="0" fontId="0" fillId="0" borderId="45" xfId="51" applyBorder="1" applyAlignment="1" applyProtection="1">
      <alignment wrapText="1"/>
      <protection locked="0"/>
    </xf>
    <xf numFmtId="1" fontId="0" fillId="33" borderId="46" xfId="51" applyNumberFormat="1" applyFill="1" applyBorder="1">
      <alignment/>
      <protection/>
    </xf>
    <xf numFmtId="1" fontId="0" fillId="33" borderId="47" xfId="51" applyNumberFormat="1" applyFill="1" applyBorder="1">
      <alignment/>
      <protection/>
    </xf>
    <xf numFmtId="0" fontId="0" fillId="35" borderId="48" xfId="51" applyFill="1" applyBorder="1">
      <alignment/>
      <protection/>
    </xf>
    <xf numFmtId="2" fontId="0" fillId="37" borderId="48" xfId="51" applyNumberFormat="1" applyFill="1" applyBorder="1">
      <alignment/>
      <protection/>
    </xf>
    <xf numFmtId="166" fontId="0" fillId="37" borderId="48" xfId="51" applyNumberFormat="1" applyFill="1" applyBorder="1">
      <alignment/>
      <protection/>
    </xf>
    <xf numFmtId="166" fontId="0" fillId="36" borderId="48" xfId="51" applyNumberFormat="1" applyFont="1" applyFill="1" applyBorder="1">
      <alignment/>
      <protection/>
    </xf>
    <xf numFmtId="166" fontId="0" fillId="33" borderId="48" xfId="51" applyNumberFormat="1" applyFill="1" applyBorder="1">
      <alignment/>
      <protection/>
    </xf>
    <xf numFmtId="0" fontId="0" fillId="0" borderId="49" xfId="51" applyBorder="1">
      <alignment/>
      <protection/>
    </xf>
    <xf numFmtId="166" fontId="0" fillId="0" borderId="0" xfId="51" applyNumberFormat="1">
      <alignment/>
      <protection/>
    </xf>
    <xf numFmtId="0" fontId="3" fillId="0" borderId="0" xfId="51" applyFont="1">
      <alignment/>
      <protection/>
    </xf>
    <xf numFmtId="166" fontId="3" fillId="0" borderId="0" xfId="51" applyNumberFormat="1" applyFont="1">
      <alignment/>
      <protection/>
    </xf>
    <xf numFmtId="0" fontId="3" fillId="0" borderId="10" xfId="51" applyFont="1" applyBorder="1">
      <alignment/>
      <protection/>
    </xf>
    <xf numFmtId="0" fontId="0" fillId="0" borderId="10" xfId="51" applyBorder="1">
      <alignment/>
      <protection/>
    </xf>
    <xf numFmtId="166" fontId="3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Alignme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Font="1" applyAlignment="1" applyProtection="1">
      <alignment horizontal="right"/>
      <protection locked="0"/>
    </xf>
    <xf numFmtId="3" fontId="0" fillId="0" borderId="0" xfId="51" applyNumberFormat="1" applyAlignment="1" applyProtection="1">
      <alignment/>
      <protection locked="0"/>
    </xf>
    <xf numFmtId="4" fontId="0" fillId="0" borderId="0" xfId="51" applyNumberFormat="1">
      <alignment/>
      <protection/>
    </xf>
    <xf numFmtId="3" fontId="0" fillId="0" borderId="0" xfId="51" applyNumberFormat="1" applyProtection="1">
      <alignment/>
      <protection locked="0"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18" xfId="51" applyNumberFormat="1" applyBorder="1" applyProtection="1">
      <alignment/>
      <protection locked="0"/>
    </xf>
    <xf numFmtId="4" fontId="0" fillId="0" borderId="18" xfId="51" applyNumberFormat="1" applyBorder="1" applyProtection="1">
      <alignment/>
      <protection locked="0"/>
    </xf>
    <xf numFmtId="0" fontId="0" fillId="0" borderId="49" xfId="5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3" fontId="0" fillId="0" borderId="0" xfId="51" applyNumberFormat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Alignment="1">
      <alignment horizontal="left"/>
      <protection/>
    </xf>
    <xf numFmtId="0" fontId="0" fillId="0" borderId="0" xfId="51" applyAlignment="1">
      <alignment wrapText="1"/>
      <protection/>
    </xf>
    <xf numFmtId="166" fontId="0" fillId="0" borderId="0" xfId="51" applyNumberFormat="1" applyAlignment="1" applyProtection="1">
      <alignment wrapText="1"/>
      <protection locked="0"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>
      <alignment/>
      <protection/>
    </xf>
    <xf numFmtId="4" fontId="0" fillId="0" borderId="0" xfId="51" applyNumberFormat="1" applyAlignment="1">
      <alignment/>
      <protection/>
    </xf>
    <xf numFmtId="4" fontId="0" fillId="0" borderId="0" xfId="51" applyNumberFormat="1" applyBorder="1" applyAlignment="1">
      <alignment/>
      <protection/>
    </xf>
    <xf numFmtId="3" fontId="6" fillId="0" borderId="14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3" fillId="0" borderId="0" xfId="51" applyFont="1" applyAlignment="1">
      <alignment horizontal="center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21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5" borderId="50" xfId="51" applyFont="1" applyFill="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0" fillId="0" borderId="51" xfId="51" applyBorder="1" applyAlignment="1">
      <alignment horizontal="center" vertical="center"/>
      <protection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5" borderId="21" xfId="0" applyFont="1" applyFill="1" applyBorder="1" applyAlignment="1">
      <alignment horizontal="center" vertical="center" textRotation="90" wrapText="1"/>
    </xf>
    <xf numFmtId="0" fontId="3" fillId="35" borderId="22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0" xfId="51" applyFont="1" applyFill="1" applyBorder="1" applyAlignment="1">
      <alignment horizontal="center" vertical="center"/>
      <protection/>
    </xf>
    <xf numFmtId="0" fontId="3" fillId="0" borderId="49" xfId="51" applyFont="1" applyBorder="1" applyAlignment="1">
      <alignment horizontal="center" vertical="center"/>
      <protection/>
    </xf>
    <xf numFmtId="0" fontId="3" fillId="0" borderId="52" xfId="51" applyFont="1" applyBorder="1" applyAlignment="1">
      <alignment horizontal="center" vertical="center"/>
      <protection/>
    </xf>
    <xf numFmtId="0" fontId="3" fillId="35" borderId="53" xfId="51" applyFont="1" applyFill="1" applyBorder="1" applyAlignment="1">
      <alignment horizontal="center" vertical="center" wrapText="1"/>
      <protection/>
    </xf>
    <xf numFmtId="0" fontId="0" fillId="35" borderId="54" xfId="51" applyFill="1" applyBorder="1" applyAlignment="1">
      <alignment horizontal="center" vertical="center" wrapText="1"/>
      <protection/>
    </xf>
    <xf numFmtId="0" fontId="0" fillId="35" borderId="55" xfId="5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wrapText="1"/>
      <protection/>
    </xf>
    <xf numFmtId="0" fontId="12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11" fillId="0" borderId="0" xfId="51" applyFont="1" applyBorder="1" applyAlignment="1">
      <alignment horizontal="left" wrapText="1"/>
      <protection/>
    </xf>
    <xf numFmtId="14" fontId="1" fillId="0" borderId="56" xfId="51" applyNumberFormat="1" applyFont="1" applyBorder="1" applyAlignment="1">
      <alignment horizontal="left" wrapText="1"/>
      <protection/>
    </xf>
    <xf numFmtId="0" fontId="0" fillId="0" borderId="56" xfId="51" applyBorder="1" applyAlignment="1">
      <alignment horizontal="left" wrapText="1"/>
      <protection/>
    </xf>
    <xf numFmtId="0" fontId="1" fillId="0" borderId="10" xfId="51" applyFont="1" applyBorder="1" applyAlignment="1">
      <alignment horizontal="left" wrapText="1"/>
      <protection/>
    </xf>
    <xf numFmtId="0" fontId="4" fillId="35" borderId="53" xfId="51" applyFont="1" applyFill="1" applyBorder="1" applyAlignment="1">
      <alignment horizontal="center"/>
      <protection/>
    </xf>
    <xf numFmtId="0" fontId="4" fillId="35" borderId="55" xfId="51" applyFont="1" applyFill="1" applyBorder="1" applyAlignment="1">
      <alignment horizontal="center"/>
      <protection/>
    </xf>
    <xf numFmtId="0" fontId="1" fillId="0" borderId="56" xfId="51" applyFont="1" applyBorder="1" applyAlignment="1">
      <alignment horizontal="left" wrapText="1"/>
      <protection/>
    </xf>
    <xf numFmtId="0" fontId="2" fillId="0" borderId="56" xfId="35" applyBorder="1" applyAlignment="1" applyProtection="1">
      <alignment horizontal="left" wrapText="1"/>
      <protection/>
    </xf>
    <xf numFmtId="0" fontId="3" fillId="35" borderId="19" xfId="51" applyFont="1" applyFill="1" applyBorder="1" applyAlignment="1">
      <alignment horizontal="center" vertic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5" borderId="19" xfId="51" applyFont="1" applyFill="1" applyBorder="1" applyAlignment="1">
      <alignment horizontal="center" vertical="center"/>
      <protection/>
    </xf>
    <xf numFmtId="3" fontId="7" fillId="38" borderId="57" xfId="0" applyNumberFormat="1" applyFont="1" applyFill="1" applyBorder="1" applyAlignment="1">
      <alignment horizontal="center"/>
    </xf>
    <xf numFmtId="3" fontId="7" fillId="38" borderId="56" xfId="0" applyNumberFormat="1" applyFont="1" applyFill="1" applyBorder="1" applyAlignment="1">
      <alignment horizontal="center"/>
    </xf>
    <xf numFmtId="3" fontId="7" fillId="38" borderId="5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 quotePrefix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 quotePrefix="1">
      <alignment horizontal="center" vertical="center" wrapText="1"/>
    </xf>
    <xf numFmtId="3" fontId="7" fillId="0" borderId="17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38" borderId="17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left" wrapText="1"/>
    </xf>
    <xf numFmtId="3" fontId="7" fillId="0" borderId="0" xfId="0" applyNumberFormat="1" applyFont="1" applyBorder="1" applyAlignment="1" quotePrefix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7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11.8515625" style="73" customWidth="1"/>
    <col min="2" max="2" width="28.00390625" style="73" customWidth="1"/>
    <col min="3" max="3" width="10.57421875" style="73" customWidth="1"/>
    <col min="4" max="4" width="26.7109375" style="73" customWidth="1"/>
    <col min="5" max="5" width="11.421875" style="73" customWidth="1"/>
    <col min="6" max="6" width="12.00390625" style="73" customWidth="1"/>
    <col min="7" max="7" width="11.421875" style="73" customWidth="1"/>
    <col min="8" max="8" width="11.8515625" style="78" customWidth="1"/>
    <col min="9" max="9" width="12.140625" style="73" customWidth="1"/>
    <col min="10" max="10" width="12.28125" style="73" customWidth="1"/>
    <col min="11" max="11" width="13.7109375" style="73" customWidth="1"/>
    <col min="12" max="12" width="13.28125" style="73" customWidth="1"/>
    <col min="13" max="13" width="10.421875" style="73" customWidth="1"/>
    <col min="14" max="14" width="11.421875" style="73" customWidth="1"/>
    <col min="15" max="16384" width="9.140625" style="73" customWidth="1"/>
  </cols>
  <sheetData>
    <row r="1" spans="1:12" ht="15.75">
      <c r="A1" s="212" t="s">
        <v>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.75">
      <c r="A2" s="74" t="s">
        <v>0</v>
      </c>
      <c r="B2" s="213" t="s">
        <v>85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6.5" thickBot="1">
      <c r="A3" s="74" t="s">
        <v>1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6.5" thickBot="1">
      <c r="A4" s="77" t="s">
        <v>92</v>
      </c>
      <c r="B4" s="214"/>
      <c r="C4" s="215"/>
      <c r="D4" s="77"/>
      <c r="E4" s="77"/>
      <c r="F4" s="77"/>
      <c r="G4" s="77"/>
      <c r="H4" s="77"/>
      <c r="I4" s="77"/>
      <c r="J4" s="77"/>
      <c r="K4" s="77"/>
      <c r="L4" s="77"/>
    </row>
    <row r="5" spans="1:12" ht="15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>
      <c r="A6" s="77" t="s">
        <v>93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6.5" thickBot="1">
      <c r="A7" s="77" t="s">
        <v>94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6.5" thickBot="1">
      <c r="A8" s="77" t="s">
        <v>95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1:12" ht="16.5" thickBot="1">
      <c r="A9" s="77" t="s">
        <v>2</v>
      </c>
      <c r="B9" s="219"/>
      <c r="C9" s="215"/>
      <c r="D9" s="77"/>
      <c r="E9" s="77"/>
      <c r="F9" s="77"/>
      <c r="G9" s="77"/>
      <c r="H9" s="77"/>
      <c r="I9" s="77"/>
      <c r="J9" s="77"/>
      <c r="K9" s="77"/>
      <c r="L9" s="77"/>
    </row>
    <row r="10" spans="1:3" ht="16.5" thickBot="1">
      <c r="A10" s="77" t="s">
        <v>96</v>
      </c>
      <c r="B10" s="220"/>
      <c r="C10" s="215"/>
    </row>
    <row r="12" spans="1:7" ht="13.5" customHeight="1">
      <c r="A12" s="77"/>
      <c r="B12" s="77"/>
      <c r="C12" s="77"/>
      <c r="D12" s="77"/>
      <c r="E12" s="77"/>
      <c r="F12" s="77"/>
      <c r="G12" s="77"/>
    </row>
    <row r="13" spans="1:12" ht="15.75">
      <c r="A13" s="74" t="s">
        <v>3</v>
      </c>
      <c r="B13" s="74"/>
      <c r="C13" s="74"/>
      <c r="D13" s="74"/>
      <c r="E13" s="74"/>
      <c r="F13" s="74"/>
      <c r="G13" s="74"/>
      <c r="H13" s="79"/>
      <c r="I13" s="79"/>
      <c r="J13" s="79"/>
      <c r="K13" s="79"/>
      <c r="L13" s="79"/>
    </row>
    <row r="14" spans="1:12" ht="16.5" customHeight="1">
      <c r="A14" s="74" t="s">
        <v>97</v>
      </c>
      <c r="B14" s="80"/>
      <c r="C14" s="80"/>
      <c r="D14" s="80"/>
      <c r="E14" s="80"/>
      <c r="F14" s="80"/>
      <c r="G14" s="80"/>
      <c r="H14" s="79"/>
      <c r="I14" s="79"/>
      <c r="J14" s="79"/>
      <c r="K14" s="79"/>
      <c r="L14" s="79"/>
    </row>
    <row r="15" ht="4.5" customHeight="1" thickBot="1">
      <c r="G15" s="81"/>
    </row>
    <row r="16" spans="1:14" ht="14.25" customHeight="1" thickBot="1" thickTop="1">
      <c r="A16" s="221" t="s">
        <v>4</v>
      </c>
      <c r="B16" s="223" t="s">
        <v>5</v>
      </c>
      <c r="C16" s="198" t="s">
        <v>42</v>
      </c>
      <c r="D16" s="201" t="s">
        <v>98</v>
      </c>
      <c r="E16" s="204" t="s">
        <v>99</v>
      </c>
      <c r="F16" s="205"/>
      <c r="G16" s="206"/>
      <c r="H16" s="83" t="s">
        <v>100</v>
      </c>
      <c r="I16" s="207" t="s">
        <v>6</v>
      </c>
      <c r="J16" s="208"/>
      <c r="K16" s="209"/>
      <c r="L16" s="84"/>
      <c r="M16" s="192" t="s">
        <v>101</v>
      </c>
      <c r="N16" s="192" t="s">
        <v>102</v>
      </c>
    </row>
    <row r="17" spans="1:14" ht="14.25" thickBot="1" thickTop="1">
      <c r="A17" s="222"/>
      <c r="B17" s="222"/>
      <c r="C17" s="199"/>
      <c r="D17" s="202"/>
      <c r="E17" s="195" t="s">
        <v>103</v>
      </c>
      <c r="F17" s="196"/>
      <c r="G17" s="197"/>
      <c r="H17" s="86" t="s">
        <v>104</v>
      </c>
      <c r="I17" s="82" t="s">
        <v>105</v>
      </c>
      <c r="J17" s="82" t="s">
        <v>106</v>
      </c>
      <c r="K17" s="82" t="s">
        <v>106</v>
      </c>
      <c r="L17" s="87" t="s">
        <v>107</v>
      </c>
      <c r="M17" s="193"/>
      <c r="N17" s="193"/>
    </row>
    <row r="18" spans="1:14" ht="13.5" thickTop="1">
      <c r="A18" s="222"/>
      <c r="B18" s="222"/>
      <c r="C18" s="199"/>
      <c r="D18" s="202"/>
      <c r="E18" s="85"/>
      <c r="F18" s="85"/>
      <c r="G18" s="85"/>
      <c r="H18" s="86" t="s">
        <v>108</v>
      </c>
      <c r="I18" s="88" t="s">
        <v>109</v>
      </c>
      <c r="J18" s="88" t="s">
        <v>110</v>
      </c>
      <c r="K18" s="88" t="s">
        <v>110</v>
      </c>
      <c r="L18" s="89" t="s">
        <v>109</v>
      </c>
      <c r="M18" s="193"/>
      <c r="N18" s="193"/>
    </row>
    <row r="19" spans="1:14" ht="12.75">
      <c r="A19" s="222"/>
      <c r="B19" s="222"/>
      <c r="C19" s="199"/>
      <c r="D19" s="202"/>
      <c r="E19" s="85" t="s">
        <v>39</v>
      </c>
      <c r="F19" s="85" t="s">
        <v>89</v>
      </c>
      <c r="G19" s="85" t="s">
        <v>90</v>
      </c>
      <c r="H19" s="86" t="s">
        <v>111</v>
      </c>
      <c r="I19" s="90"/>
      <c r="J19" s="91"/>
      <c r="K19" s="91"/>
      <c r="L19" s="89"/>
      <c r="M19" s="193"/>
      <c r="N19" s="193"/>
    </row>
    <row r="20" spans="1:14" ht="110.25" customHeight="1" thickBot="1">
      <c r="A20" s="92"/>
      <c r="B20" s="93"/>
      <c r="C20" s="200"/>
      <c r="D20" s="203"/>
      <c r="E20" s="92"/>
      <c r="F20" s="92"/>
      <c r="G20" s="94"/>
      <c r="H20" s="95"/>
      <c r="I20" s="96"/>
      <c r="J20" s="97" t="s">
        <v>112</v>
      </c>
      <c r="K20" s="97" t="s">
        <v>113</v>
      </c>
      <c r="L20" s="98" t="s">
        <v>114</v>
      </c>
      <c r="M20" s="194"/>
      <c r="N20" s="194"/>
    </row>
    <row r="21" spans="1:14" ht="12.75" customHeight="1" thickTop="1">
      <c r="A21" s="99" t="s">
        <v>7</v>
      </c>
      <c r="B21" s="100" t="s">
        <v>8</v>
      </c>
      <c r="C21" s="100" t="s">
        <v>9</v>
      </c>
      <c r="D21" s="100" t="s">
        <v>10</v>
      </c>
      <c r="E21" s="100" t="s">
        <v>11</v>
      </c>
      <c r="F21" s="100" t="s">
        <v>12</v>
      </c>
      <c r="G21" s="100" t="s">
        <v>13</v>
      </c>
      <c r="H21" s="101" t="s">
        <v>14</v>
      </c>
      <c r="I21" s="100" t="s">
        <v>15</v>
      </c>
      <c r="J21" s="100" t="s">
        <v>16</v>
      </c>
      <c r="K21" s="100" t="s">
        <v>17</v>
      </c>
      <c r="L21" s="102" t="s">
        <v>18</v>
      </c>
      <c r="M21" s="103">
        <v>13</v>
      </c>
      <c r="N21" s="104">
        <v>14</v>
      </c>
    </row>
    <row r="22" spans="8:14" ht="12.75" hidden="1">
      <c r="H22" s="73"/>
      <c r="L22" s="105"/>
      <c r="M22" s="106"/>
      <c r="N22" s="107"/>
    </row>
    <row r="23" spans="8:14" ht="12.75" hidden="1">
      <c r="H23" s="73"/>
      <c r="L23" s="105"/>
      <c r="M23" s="106"/>
      <c r="N23" s="107"/>
    </row>
    <row r="24" spans="8:14" ht="12.75" hidden="1">
      <c r="H24" s="73"/>
      <c r="L24" s="105"/>
      <c r="M24" s="106"/>
      <c r="N24" s="107"/>
    </row>
    <row r="25" spans="8:14" ht="12.75" hidden="1">
      <c r="H25" s="73"/>
      <c r="L25" s="105"/>
      <c r="M25" s="106"/>
      <c r="N25" s="107"/>
    </row>
    <row r="26" spans="8:14" ht="12.75" hidden="1">
      <c r="H26" s="73"/>
      <c r="L26" s="105"/>
      <c r="M26" s="106"/>
      <c r="N26" s="107"/>
    </row>
    <row r="27" spans="8:14" ht="12.75" hidden="1">
      <c r="H27" s="73"/>
      <c r="L27" s="105"/>
      <c r="M27" s="106"/>
      <c r="N27" s="107"/>
    </row>
    <row r="28" spans="8:14" ht="12.75" hidden="1">
      <c r="H28" s="73"/>
      <c r="L28" s="105"/>
      <c r="M28" s="106"/>
      <c r="N28" s="107"/>
    </row>
    <row r="29" spans="8:14" ht="12.75" hidden="1">
      <c r="H29" s="73"/>
      <c r="L29" s="105"/>
      <c r="M29" s="106"/>
      <c r="N29" s="107"/>
    </row>
    <row r="30" spans="8:14" ht="12.75" hidden="1">
      <c r="H30" s="73"/>
      <c r="L30" s="105"/>
      <c r="M30" s="106"/>
      <c r="N30" s="107"/>
    </row>
    <row r="31" spans="8:14" ht="12.75" hidden="1">
      <c r="H31" s="73"/>
      <c r="L31" s="105"/>
      <c r="M31" s="106"/>
      <c r="N31" s="107"/>
    </row>
    <row r="32" spans="8:14" ht="12.75" hidden="1">
      <c r="H32" s="73"/>
      <c r="L32" s="105"/>
      <c r="M32" s="106"/>
      <c r="N32" s="107"/>
    </row>
    <row r="33" spans="1:14" ht="25.5">
      <c r="A33" s="108"/>
      <c r="B33" s="109" t="s">
        <v>19</v>
      </c>
      <c r="C33" s="110">
        <f aca="true" t="shared" si="0" ref="C33:H33">SUM(C34:C46)</f>
        <v>0</v>
      </c>
      <c r="D33" s="110">
        <f t="shared" si="0"/>
        <v>0</v>
      </c>
      <c r="E33" s="110">
        <f t="shared" si="0"/>
        <v>0</v>
      </c>
      <c r="F33" s="110">
        <f t="shared" si="0"/>
        <v>0</v>
      </c>
      <c r="G33" s="111">
        <f t="shared" si="0"/>
        <v>0</v>
      </c>
      <c r="H33" s="110">
        <f t="shared" si="0"/>
        <v>0</v>
      </c>
      <c r="I33" s="112"/>
      <c r="J33" s="112"/>
      <c r="K33" s="113"/>
      <c r="L33" s="114">
        <f>SUM(L34:L46)</f>
        <v>0</v>
      </c>
      <c r="M33" s="115">
        <f>L33*1.007</f>
        <v>0</v>
      </c>
      <c r="N33" s="116">
        <f>M33*1.007</f>
        <v>0</v>
      </c>
    </row>
    <row r="34" spans="1:14" ht="12.75">
      <c r="A34" s="117"/>
      <c r="B34" s="118"/>
      <c r="C34" s="119"/>
      <c r="D34" s="119"/>
      <c r="E34" s="119"/>
      <c r="F34" s="119"/>
      <c r="G34" s="120"/>
      <c r="H34" s="121"/>
      <c r="I34" s="122"/>
      <c r="J34" s="122"/>
      <c r="K34" s="123"/>
      <c r="L34" s="124"/>
      <c r="M34" s="125"/>
      <c r="N34" s="116"/>
    </row>
    <row r="35" spans="1:14" ht="12.75">
      <c r="A35" s="117"/>
      <c r="B35" s="126"/>
      <c r="C35" s="119"/>
      <c r="D35" s="119"/>
      <c r="E35" s="119"/>
      <c r="F35" s="119"/>
      <c r="G35" s="120"/>
      <c r="H35" s="127"/>
      <c r="I35" s="122"/>
      <c r="J35" s="122"/>
      <c r="K35" s="123"/>
      <c r="L35" s="124"/>
      <c r="M35" s="125"/>
      <c r="N35" s="116"/>
    </row>
    <row r="36" spans="1:14" ht="12.75">
      <c r="A36" s="117"/>
      <c r="B36" s="128"/>
      <c r="C36" s="119"/>
      <c r="D36" s="119"/>
      <c r="E36" s="119"/>
      <c r="F36" s="119"/>
      <c r="G36" s="120"/>
      <c r="H36" s="119"/>
      <c r="I36" s="122"/>
      <c r="J36" s="122"/>
      <c r="K36" s="123"/>
      <c r="L36" s="124"/>
      <c r="M36" s="125"/>
      <c r="N36" s="116"/>
    </row>
    <row r="37" spans="1:14" ht="12.75">
      <c r="A37" s="117"/>
      <c r="B37" s="128"/>
      <c r="C37" s="119"/>
      <c r="D37" s="119"/>
      <c r="E37" s="119"/>
      <c r="F37" s="119"/>
      <c r="G37" s="120"/>
      <c r="H37" s="119"/>
      <c r="I37" s="122"/>
      <c r="J37" s="122"/>
      <c r="K37" s="123"/>
      <c r="L37" s="124"/>
      <c r="M37" s="125"/>
      <c r="N37" s="116"/>
    </row>
    <row r="38" spans="1:14" ht="12.75">
      <c r="A38" s="117"/>
      <c r="B38" s="128"/>
      <c r="C38" s="119"/>
      <c r="D38" s="119"/>
      <c r="E38" s="119"/>
      <c r="F38" s="119"/>
      <c r="G38" s="120"/>
      <c r="H38" s="119"/>
      <c r="I38" s="129"/>
      <c r="J38" s="129"/>
      <c r="K38" s="123"/>
      <c r="L38" s="124"/>
      <c r="M38" s="125"/>
      <c r="N38" s="116"/>
    </row>
    <row r="39" spans="1:14" ht="12.75">
      <c r="A39" s="117"/>
      <c r="B39" s="128"/>
      <c r="C39" s="119"/>
      <c r="D39" s="119"/>
      <c r="E39" s="119"/>
      <c r="F39" s="119"/>
      <c r="G39" s="120"/>
      <c r="H39" s="119"/>
      <c r="I39" s="129"/>
      <c r="J39" s="129"/>
      <c r="K39" s="123"/>
      <c r="L39" s="124"/>
      <c r="M39" s="125"/>
      <c r="N39" s="116"/>
    </row>
    <row r="40" spans="1:14" ht="12.75">
      <c r="A40" s="117"/>
      <c r="B40" s="128"/>
      <c r="C40" s="119"/>
      <c r="D40" s="119"/>
      <c r="E40" s="119"/>
      <c r="F40" s="119"/>
      <c r="G40" s="120"/>
      <c r="H40" s="119"/>
      <c r="I40" s="129"/>
      <c r="J40" s="129"/>
      <c r="K40" s="123"/>
      <c r="L40" s="130"/>
      <c r="M40" s="125"/>
      <c r="N40" s="116"/>
    </row>
    <row r="41" spans="1:14" ht="12.75">
      <c r="A41" s="117"/>
      <c r="B41" s="128"/>
      <c r="C41" s="119"/>
      <c r="D41" s="119"/>
      <c r="E41" s="119"/>
      <c r="F41" s="119"/>
      <c r="G41" s="120"/>
      <c r="H41" s="119"/>
      <c r="I41" s="129"/>
      <c r="J41" s="129"/>
      <c r="K41" s="123"/>
      <c r="L41" s="130"/>
      <c r="M41" s="125"/>
      <c r="N41" s="116"/>
    </row>
    <row r="42" spans="1:14" ht="12.75">
      <c r="A42" s="117"/>
      <c r="B42" s="128"/>
      <c r="C42" s="119"/>
      <c r="D42" s="119"/>
      <c r="E42" s="119"/>
      <c r="F42" s="119"/>
      <c r="G42" s="120"/>
      <c r="H42" s="119"/>
      <c r="I42" s="129"/>
      <c r="J42" s="129"/>
      <c r="K42" s="123"/>
      <c r="L42" s="130"/>
      <c r="M42" s="125"/>
      <c r="N42" s="116"/>
    </row>
    <row r="43" spans="1:14" ht="12.75">
      <c r="A43" s="117"/>
      <c r="B43" s="128"/>
      <c r="C43" s="119"/>
      <c r="D43" s="119"/>
      <c r="E43" s="119"/>
      <c r="F43" s="119"/>
      <c r="G43" s="120"/>
      <c r="H43" s="119"/>
      <c r="I43" s="129"/>
      <c r="J43" s="129"/>
      <c r="K43" s="123"/>
      <c r="L43" s="130"/>
      <c r="M43" s="125"/>
      <c r="N43" s="116"/>
    </row>
    <row r="44" spans="1:14" ht="12.75">
      <c r="A44" s="117"/>
      <c r="B44" s="127"/>
      <c r="C44" s="119"/>
      <c r="D44" s="119"/>
      <c r="E44" s="119"/>
      <c r="F44" s="119"/>
      <c r="G44" s="120"/>
      <c r="H44" s="119"/>
      <c r="I44" s="129"/>
      <c r="J44" s="129"/>
      <c r="K44" s="123"/>
      <c r="L44" s="130"/>
      <c r="M44" s="125"/>
      <c r="N44" s="116"/>
    </row>
    <row r="45" spans="1:14" ht="12.75">
      <c r="A45" s="117"/>
      <c r="B45" s="128"/>
      <c r="C45" s="119"/>
      <c r="D45" s="119"/>
      <c r="E45" s="119"/>
      <c r="F45" s="119"/>
      <c r="G45" s="131"/>
      <c r="H45" s="119"/>
      <c r="I45" s="129"/>
      <c r="J45" s="129"/>
      <c r="K45" s="123"/>
      <c r="L45" s="124">
        <v>0</v>
      </c>
      <c r="M45" s="132"/>
      <c r="N45" s="133"/>
    </row>
    <row r="46" spans="1:14" ht="12.75">
      <c r="A46" s="134"/>
      <c r="B46" s="127"/>
      <c r="C46" s="127"/>
      <c r="D46" s="127"/>
      <c r="E46" s="127"/>
      <c r="F46" s="127"/>
      <c r="G46" s="135"/>
      <c r="H46" s="127"/>
      <c r="I46" s="127"/>
      <c r="J46" s="127"/>
      <c r="K46" s="136"/>
      <c r="L46" s="124">
        <f>E46*K46</f>
        <v>0</v>
      </c>
      <c r="M46" s="132"/>
      <c r="N46" s="133"/>
    </row>
    <row r="47" spans="1:14" ht="25.5">
      <c r="A47" s="108"/>
      <c r="B47" s="109" t="s">
        <v>20</v>
      </c>
      <c r="C47" s="110">
        <f aca="true" t="shared" si="1" ref="C47:H47">SUM(C48:C50)</f>
        <v>0</v>
      </c>
      <c r="D47" s="110">
        <f t="shared" si="1"/>
        <v>0</v>
      </c>
      <c r="E47" s="110">
        <f t="shared" si="1"/>
        <v>0</v>
      </c>
      <c r="F47" s="110">
        <f t="shared" si="1"/>
        <v>0</v>
      </c>
      <c r="G47" s="111">
        <f t="shared" si="1"/>
        <v>0</v>
      </c>
      <c r="H47" s="110">
        <f t="shared" si="1"/>
        <v>0</v>
      </c>
      <c r="I47" s="112"/>
      <c r="J47" s="112"/>
      <c r="K47" s="137"/>
      <c r="L47" s="138">
        <f>SUM(L48:L50)</f>
        <v>0</v>
      </c>
      <c r="M47" s="125">
        <f aca="true" t="shared" si="2" ref="M47:N51">L47*1.007</f>
        <v>0</v>
      </c>
      <c r="N47" s="116">
        <f t="shared" si="2"/>
        <v>0</v>
      </c>
    </row>
    <row r="48" spans="1:14" ht="12.75">
      <c r="A48" s="117"/>
      <c r="B48" s="118"/>
      <c r="C48" s="119"/>
      <c r="D48" s="119"/>
      <c r="E48" s="119"/>
      <c r="F48" s="119"/>
      <c r="G48" s="120"/>
      <c r="H48" s="121"/>
      <c r="I48" s="139"/>
      <c r="J48" s="119"/>
      <c r="K48" s="140"/>
      <c r="L48" s="130"/>
      <c r="M48" s="125">
        <f t="shared" si="2"/>
        <v>0</v>
      </c>
      <c r="N48" s="116">
        <f t="shared" si="2"/>
        <v>0</v>
      </c>
    </row>
    <row r="49" spans="1:14" ht="12.75">
      <c r="A49" s="117"/>
      <c r="B49" s="128"/>
      <c r="C49" s="119"/>
      <c r="D49" s="119"/>
      <c r="E49" s="119"/>
      <c r="F49" s="119"/>
      <c r="G49" s="120"/>
      <c r="H49" s="119"/>
      <c r="I49" s="139"/>
      <c r="J49" s="119"/>
      <c r="K49" s="140"/>
      <c r="L49" s="141">
        <f>E49*K49</f>
        <v>0</v>
      </c>
      <c r="M49" s="132">
        <f t="shared" si="2"/>
        <v>0</v>
      </c>
      <c r="N49" s="133">
        <f t="shared" si="2"/>
        <v>0</v>
      </c>
    </row>
    <row r="50" spans="1:14" ht="12.75">
      <c r="A50" s="117"/>
      <c r="B50" s="128"/>
      <c r="C50" s="119"/>
      <c r="D50" s="119"/>
      <c r="E50" s="119"/>
      <c r="F50" s="119"/>
      <c r="G50" s="120"/>
      <c r="H50" s="119"/>
      <c r="I50" s="139"/>
      <c r="J50" s="119"/>
      <c r="K50" s="140"/>
      <c r="L50" s="141">
        <f>E50*K50</f>
        <v>0</v>
      </c>
      <c r="M50" s="132">
        <f t="shared" si="2"/>
        <v>0</v>
      </c>
      <c r="N50" s="133">
        <f t="shared" si="2"/>
        <v>0</v>
      </c>
    </row>
    <row r="51" spans="1:14" ht="12.75" customHeight="1">
      <c r="A51" s="108"/>
      <c r="B51" s="109" t="s">
        <v>21</v>
      </c>
      <c r="C51" s="110">
        <f aca="true" t="shared" si="3" ref="C51:H51">SUM(C52:C58)</f>
        <v>0</v>
      </c>
      <c r="D51" s="110">
        <f t="shared" si="3"/>
        <v>0</v>
      </c>
      <c r="E51" s="110">
        <f t="shared" si="3"/>
        <v>0</v>
      </c>
      <c r="F51" s="110">
        <f t="shared" si="3"/>
        <v>0</v>
      </c>
      <c r="G51" s="111">
        <f t="shared" si="3"/>
        <v>0</v>
      </c>
      <c r="H51" s="110">
        <f t="shared" si="3"/>
        <v>0</v>
      </c>
      <c r="I51" s="112"/>
      <c r="J51" s="112"/>
      <c r="K51" s="137"/>
      <c r="L51" s="138">
        <f>SUM(L52:L58)</f>
        <v>0</v>
      </c>
      <c r="M51" s="125">
        <f t="shared" si="2"/>
        <v>0</v>
      </c>
      <c r="N51" s="116">
        <f t="shared" si="2"/>
        <v>0</v>
      </c>
    </row>
    <row r="52" spans="1:14" ht="12.75">
      <c r="A52" s="117"/>
      <c r="B52" s="118"/>
      <c r="C52" s="119"/>
      <c r="D52" s="119"/>
      <c r="E52" s="119"/>
      <c r="F52" s="119"/>
      <c r="G52" s="120"/>
      <c r="H52" s="121"/>
      <c r="I52" s="139"/>
      <c r="J52" s="119"/>
      <c r="K52" s="140"/>
      <c r="L52" s="130"/>
      <c r="M52" s="125"/>
      <c r="N52" s="116"/>
    </row>
    <row r="53" spans="1:14" ht="12.75">
      <c r="A53" s="117"/>
      <c r="B53" s="128"/>
      <c r="C53" s="119"/>
      <c r="D53" s="119"/>
      <c r="E53" s="119"/>
      <c r="F53" s="119"/>
      <c r="G53" s="120"/>
      <c r="H53" s="119"/>
      <c r="I53" s="139"/>
      <c r="J53" s="119"/>
      <c r="K53" s="140"/>
      <c r="L53" s="130"/>
      <c r="M53" s="125"/>
      <c r="N53" s="116"/>
    </row>
    <row r="54" spans="1:14" ht="12.75">
      <c r="A54" s="117"/>
      <c r="B54" s="128"/>
      <c r="C54" s="119"/>
      <c r="D54" s="119"/>
      <c r="E54" s="119"/>
      <c r="F54" s="119"/>
      <c r="G54" s="120"/>
      <c r="H54" s="119"/>
      <c r="I54" s="139"/>
      <c r="J54" s="119"/>
      <c r="K54" s="140"/>
      <c r="L54" s="130"/>
      <c r="M54" s="125"/>
      <c r="N54" s="116"/>
    </row>
    <row r="55" spans="1:14" ht="12.75">
      <c r="A55" s="117"/>
      <c r="B55" s="119"/>
      <c r="C55" s="119"/>
      <c r="D55" s="119"/>
      <c r="E55" s="119"/>
      <c r="F55" s="119"/>
      <c r="G55" s="120"/>
      <c r="H55" s="119"/>
      <c r="I55" s="139"/>
      <c r="J55" s="119"/>
      <c r="K55" s="140"/>
      <c r="L55" s="130"/>
      <c r="M55" s="125"/>
      <c r="N55" s="116"/>
    </row>
    <row r="56" spans="1:14" ht="12.75">
      <c r="A56" s="117"/>
      <c r="B56" s="119"/>
      <c r="C56" s="119"/>
      <c r="D56" s="119"/>
      <c r="E56" s="119"/>
      <c r="F56" s="119"/>
      <c r="G56" s="120"/>
      <c r="H56" s="119"/>
      <c r="I56" s="139"/>
      <c r="J56" s="119"/>
      <c r="K56" s="140"/>
      <c r="L56" s="130"/>
      <c r="M56" s="125"/>
      <c r="N56" s="116"/>
    </row>
    <row r="57" spans="1:14" ht="12.75">
      <c r="A57" s="117"/>
      <c r="B57" s="119"/>
      <c r="C57" s="119"/>
      <c r="D57" s="119"/>
      <c r="E57" s="119"/>
      <c r="F57" s="119"/>
      <c r="G57" s="120"/>
      <c r="H57" s="119"/>
      <c r="I57" s="119"/>
      <c r="J57" s="119"/>
      <c r="K57" s="140"/>
      <c r="L57" s="141"/>
      <c r="M57" s="132"/>
      <c r="N57" s="133"/>
    </row>
    <row r="58" spans="1:14" ht="12.75">
      <c r="A58" s="117"/>
      <c r="B58" s="119"/>
      <c r="C58" s="119"/>
      <c r="D58" s="119"/>
      <c r="E58" s="119"/>
      <c r="F58" s="119"/>
      <c r="G58" s="131"/>
      <c r="H58" s="119"/>
      <c r="I58" s="119"/>
      <c r="J58" s="119"/>
      <c r="K58" s="140"/>
      <c r="L58" s="141"/>
      <c r="M58" s="132"/>
      <c r="N58" s="133"/>
    </row>
    <row r="59" spans="1:14" ht="12.75">
      <c r="A59" s="108"/>
      <c r="B59" s="109" t="s">
        <v>22</v>
      </c>
      <c r="C59" s="110">
        <f aca="true" t="shared" si="4" ref="C59:H59">SUM(C60:C63)</f>
        <v>0</v>
      </c>
      <c r="D59" s="110">
        <f t="shared" si="4"/>
        <v>0</v>
      </c>
      <c r="E59" s="110">
        <f t="shared" si="4"/>
        <v>0</v>
      </c>
      <c r="F59" s="110">
        <f t="shared" si="4"/>
        <v>0</v>
      </c>
      <c r="G59" s="111">
        <f t="shared" si="4"/>
        <v>0</v>
      </c>
      <c r="H59" s="110">
        <f t="shared" si="4"/>
        <v>0</v>
      </c>
      <c r="I59" s="112"/>
      <c r="J59" s="112"/>
      <c r="K59" s="137"/>
      <c r="L59" s="138">
        <f>SUM(L60:L63)</f>
        <v>0</v>
      </c>
      <c r="M59" s="125">
        <f>L59*1.007</f>
        <v>0</v>
      </c>
      <c r="N59" s="116">
        <f aca="true" t="shared" si="5" ref="N59:N69">M59*1.007</f>
        <v>0</v>
      </c>
    </row>
    <row r="60" spans="1:14" ht="12.75">
      <c r="A60" s="117"/>
      <c r="B60" s="118"/>
      <c r="C60" s="119"/>
      <c r="D60" s="119"/>
      <c r="E60" s="119"/>
      <c r="F60" s="119"/>
      <c r="G60" s="120"/>
      <c r="H60" s="121"/>
      <c r="I60" s="119"/>
      <c r="J60" s="119"/>
      <c r="K60" s="140"/>
      <c r="L60" s="130"/>
      <c r="M60" s="125"/>
      <c r="N60" s="116"/>
    </row>
    <row r="61" spans="1:14" ht="12.75">
      <c r="A61" s="117"/>
      <c r="B61" s="128"/>
      <c r="C61" s="119"/>
      <c r="D61" s="119"/>
      <c r="E61" s="119"/>
      <c r="F61" s="119"/>
      <c r="G61" s="120"/>
      <c r="H61" s="119"/>
      <c r="I61" s="119"/>
      <c r="J61" s="119"/>
      <c r="K61" s="140"/>
      <c r="L61" s="130"/>
      <c r="M61" s="125"/>
      <c r="N61" s="116"/>
    </row>
    <row r="62" spans="1:14" ht="12.75">
      <c r="A62" s="117"/>
      <c r="B62" s="119"/>
      <c r="C62" s="119"/>
      <c r="D62" s="119"/>
      <c r="E62" s="119"/>
      <c r="F62" s="119"/>
      <c r="G62" s="120"/>
      <c r="H62" s="119"/>
      <c r="I62" s="119"/>
      <c r="J62" s="119"/>
      <c r="K62" s="140"/>
      <c r="L62" s="124"/>
      <c r="M62" s="132"/>
      <c r="N62" s="133"/>
    </row>
    <row r="63" spans="1:14" ht="12.75">
      <c r="A63" s="117"/>
      <c r="B63" s="119"/>
      <c r="C63" s="119"/>
      <c r="D63" s="119"/>
      <c r="E63" s="119"/>
      <c r="F63" s="119"/>
      <c r="G63" s="120"/>
      <c r="H63" s="119"/>
      <c r="I63" s="119"/>
      <c r="J63" s="119"/>
      <c r="K63" s="140"/>
      <c r="L63" s="124"/>
      <c r="M63" s="132"/>
      <c r="N63" s="133"/>
    </row>
    <row r="64" spans="1:14" ht="12.75">
      <c r="A64" s="108"/>
      <c r="B64" s="109" t="s">
        <v>115</v>
      </c>
      <c r="C64" s="110">
        <f aca="true" t="shared" si="6" ref="C64:H64">SUM(C65:C68)</f>
        <v>0</v>
      </c>
      <c r="D64" s="110">
        <f t="shared" si="6"/>
        <v>0</v>
      </c>
      <c r="E64" s="110">
        <f t="shared" si="6"/>
        <v>0</v>
      </c>
      <c r="F64" s="110">
        <f t="shared" si="6"/>
        <v>0</v>
      </c>
      <c r="G64" s="111">
        <f t="shared" si="6"/>
        <v>0</v>
      </c>
      <c r="H64" s="110">
        <f t="shared" si="6"/>
        <v>0</v>
      </c>
      <c r="I64" s="112"/>
      <c r="J64" s="112"/>
      <c r="K64" s="137"/>
      <c r="L64" s="130">
        <f>SUM(L65:L68)</f>
        <v>0</v>
      </c>
      <c r="M64" s="132">
        <f aca="true" t="shared" si="7" ref="M64:M69">L64*1.007</f>
        <v>0</v>
      </c>
      <c r="N64" s="133">
        <f t="shared" si="5"/>
        <v>0</v>
      </c>
    </row>
    <row r="65" spans="1:14" ht="12.75">
      <c r="A65" s="117"/>
      <c r="B65" s="119"/>
      <c r="C65" s="119"/>
      <c r="D65" s="119"/>
      <c r="E65" s="119"/>
      <c r="F65" s="119"/>
      <c r="G65" s="131"/>
      <c r="H65" s="121"/>
      <c r="I65" s="119"/>
      <c r="J65" s="119"/>
      <c r="K65" s="140"/>
      <c r="L65" s="130"/>
      <c r="M65" s="125">
        <f t="shared" si="7"/>
        <v>0</v>
      </c>
      <c r="N65" s="116">
        <f t="shared" si="5"/>
        <v>0</v>
      </c>
    </row>
    <row r="66" spans="1:14" ht="12.75">
      <c r="A66" s="117"/>
      <c r="B66" s="119"/>
      <c r="C66" s="119"/>
      <c r="D66" s="119"/>
      <c r="E66" s="119"/>
      <c r="F66" s="119"/>
      <c r="G66" s="131"/>
      <c r="H66" s="119"/>
      <c r="I66" s="119"/>
      <c r="J66" s="119"/>
      <c r="K66" s="140"/>
      <c r="L66" s="141">
        <f>E66*K66</f>
        <v>0</v>
      </c>
      <c r="M66" s="132">
        <f t="shared" si="7"/>
        <v>0</v>
      </c>
      <c r="N66" s="133">
        <f t="shared" si="5"/>
        <v>0</v>
      </c>
    </row>
    <row r="67" spans="1:14" ht="12.75">
      <c r="A67" s="117"/>
      <c r="B67" s="119"/>
      <c r="C67" s="119"/>
      <c r="D67" s="119"/>
      <c r="E67" s="119"/>
      <c r="F67" s="119"/>
      <c r="G67" s="131"/>
      <c r="H67" s="119"/>
      <c r="I67" s="119"/>
      <c r="J67" s="119"/>
      <c r="K67" s="140"/>
      <c r="L67" s="141">
        <f>E67*K67</f>
        <v>0</v>
      </c>
      <c r="M67" s="132">
        <f t="shared" si="7"/>
        <v>0</v>
      </c>
      <c r="N67" s="133">
        <f t="shared" si="5"/>
        <v>0</v>
      </c>
    </row>
    <row r="68" spans="1:14" ht="12.75" customHeight="1" thickBot="1">
      <c r="A68" s="117"/>
      <c r="B68" s="119"/>
      <c r="C68" s="119"/>
      <c r="D68" s="119"/>
      <c r="E68" s="119"/>
      <c r="F68" s="119"/>
      <c r="G68" s="131"/>
      <c r="H68" s="142"/>
      <c r="I68" s="119"/>
      <c r="J68" s="119"/>
      <c r="K68" s="140"/>
      <c r="L68" s="141">
        <f>E68*K68</f>
        <v>0</v>
      </c>
      <c r="M68" s="143">
        <f t="shared" si="7"/>
        <v>0</v>
      </c>
      <c r="N68" s="144">
        <f t="shared" si="5"/>
        <v>0</v>
      </c>
    </row>
    <row r="69" spans="1:250" s="150" customFormat="1" ht="16.5" customHeight="1" thickBot="1" thickTop="1">
      <c r="A69" s="217" t="s">
        <v>124</v>
      </c>
      <c r="B69" s="218"/>
      <c r="C69" s="145">
        <f aca="true" t="shared" si="8" ref="C69:H69">SUM(C24+C33+C47+C51+C59+C64)</f>
        <v>0</v>
      </c>
      <c r="D69" s="145">
        <f t="shared" si="8"/>
        <v>0</v>
      </c>
      <c r="E69" s="145">
        <f t="shared" si="8"/>
        <v>0</v>
      </c>
      <c r="F69" s="145">
        <f t="shared" si="8"/>
        <v>0</v>
      </c>
      <c r="G69" s="145">
        <f t="shared" si="8"/>
        <v>0</v>
      </c>
      <c r="H69" s="145">
        <f t="shared" si="8"/>
        <v>0</v>
      </c>
      <c r="I69" s="146"/>
      <c r="J69" s="146"/>
      <c r="K69" s="147"/>
      <c r="L69" s="148">
        <f>SUM(L24+L33+L47+L51+L59+L64)</f>
        <v>0</v>
      </c>
      <c r="M69" s="149">
        <f t="shared" si="7"/>
        <v>0</v>
      </c>
      <c r="N69" s="149">
        <f t="shared" si="5"/>
        <v>0</v>
      </c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</row>
    <row r="70" ht="13.5" thickTop="1">
      <c r="K70" s="151"/>
    </row>
    <row r="71" ht="12.75">
      <c r="K71" s="151"/>
    </row>
    <row r="72" spans="1:11" ht="12.75">
      <c r="A72" s="152" t="s">
        <v>23</v>
      </c>
      <c r="H72" s="152"/>
      <c r="I72" s="152"/>
      <c r="J72" s="152"/>
      <c r="K72" s="153"/>
    </row>
    <row r="73" spans="1:12" ht="13.5" thickBot="1">
      <c r="A73" s="154"/>
      <c r="B73" s="155"/>
      <c r="C73" s="155"/>
      <c r="D73" s="155"/>
      <c r="E73" s="155"/>
      <c r="F73" s="155"/>
      <c r="G73" s="155"/>
      <c r="H73" s="154"/>
      <c r="I73" s="154"/>
      <c r="J73" s="154"/>
      <c r="K73" s="156"/>
      <c r="L73" s="155"/>
    </row>
    <row r="74" spans="1:12" ht="13.5" thickBot="1">
      <c r="A74" s="154"/>
      <c r="B74" s="155"/>
      <c r="C74" s="155"/>
      <c r="D74" s="155"/>
      <c r="E74" s="155"/>
      <c r="F74" s="155"/>
      <c r="G74" s="155"/>
      <c r="H74" s="154"/>
      <c r="I74" s="154"/>
      <c r="J74" s="154"/>
      <c r="K74" s="156"/>
      <c r="L74" s="155"/>
    </row>
    <row r="75" spans="1:12" ht="13.5" thickBot="1">
      <c r="A75" s="154"/>
      <c r="B75" s="155"/>
      <c r="C75" s="155"/>
      <c r="D75" s="155"/>
      <c r="E75" s="155"/>
      <c r="F75" s="155"/>
      <c r="G75" s="155"/>
      <c r="H75" s="154"/>
      <c r="I75" s="154"/>
      <c r="J75" s="154"/>
      <c r="K75" s="156"/>
      <c r="L75" s="155"/>
    </row>
    <row r="76" ht="12.75">
      <c r="H76" s="73"/>
    </row>
    <row r="77" ht="12.75">
      <c r="H77" s="73"/>
    </row>
    <row r="78" spans="1:8" ht="12.75">
      <c r="A78" s="157" t="s">
        <v>24</v>
      </c>
      <c r="B78" s="157"/>
      <c r="C78" s="157"/>
      <c r="D78" s="157"/>
      <c r="E78" s="157"/>
      <c r="F78" s="157"/>
      <c r="G78" s="157"/>
      <c r="H78" s="157"/>
    </row>
    <row r="79" spans="1:8" ht="12.75">
      <c r="A79" s="157" t="s">
        <v>25</v>
      </c>
      <c r="B79" s="157"/>
      <c r="C79" s="157"/>
      <c r="D79" s="157"/>
      <c r="E79" s="157"/>
      <c r="F79" s="157"/>
      <c r="G79" s="157"/>
      <c r="H79" s="157"/>
    </row>
    <row r="80" ht="12.75">
      <c r="H80" s="73"/>
    </row>
    <row r="81" ht="12.75">
      <c r="H81" s="73"/>
    </row>
    <row r="82" ht="12.75">
      <c r="H82" s="73"/>
    </row>
    <row r="83" ht="12.75">
      <c r="H83" s="73"/>
    </row>
    <row r="84" ht="12.75">
      <c r="H84" s="73"/>
    </row>
    <row r="85" ht="12.75">
      <c r="H85" s="152"/>
    </row>
    <row r="86" spans="1:8" ht="12.75">
      <c r="A86" s="152" t="s">
        <v>116</v>
      </c>
      <c r="B86" s="152"/>
      <c r="C86" s="152"/>
      <c r="D86" s="152"/>
      <c r="E86" s="152"/>
      <c r="F86" s="152"/>
      <c r="H86" s="73"/>
    </row>
    <row r="87" spans="7:8" ht="12.75">
      <c r="G87" s="158"/>
      <c r="H87" s="73"/>
    </row>
    <row r="88" spans="1:8" ht="12.75">
      <c r="A88" s="152" t="s">
        <v>26</v>
      </c>
      <c r="B88" s="152" t="s">
        <v>39</v>
      </c>
      <c r="C88" s="152"/>
      <c r="H88" s="73"/>
    </row>
    <row r="89" ht="12.75">
      <c r="H89" s="73"/>
    </row>
    <row r="90" spans="1:12" ht="12.75">
      <c r="A90" s="158"/>
      <c r="B90" s="158" t="s">
        <v>27</v>
      </c>
      <c r="C90" s="159">
        <f>L69</f>
        <v>0</v>
      </c>
      <c r="D90" s="160" t="s">
        <v>28</v>
      </c>
      <c r="E90" s="161" t="s">
        <v>117</v>
      </c>
      <c r="F90" s="158" t="s">
        <v>29</v>
      </c>
      <c r="G90" s="158" t="s">
        <v>30</v>
      </c>
      <c r="H90" s="158"/>
      <c r="J90" s="162"/>
      <c r="L90" s="163"/>
    </row>
    <row r="91" spans="1:12" ht="12.75">
      <c r="A91" s="158"/>
      <c r="B91" s="158"/>
      <c r="C91" s="158"/>
      <c r="D91" s="158"/>
      <c r="E91" s="158"/>
      <c r="F91" s="158"/>
      <c r="G91" s="158"/>
      <c r="H91" s="158"/>
      <c r="J91" s="164"/>
      <c r="L91" s="163"/>
    </row>
    <row r="92" spans="1:12" ht="12.75">
      <c r="A92" s="158"/>
      <c r="B92" s="158"/>
      <c r="C92" s="158"/>
      <c r="D92" s="158"/>
      <c r="E92" s="158"/>
      <c r="F92" s="158"/>
      <c r="G92" s="158" t="s">
        <v>31</v>
      </c>
      <c r="H92" s="158"/>
      <c r="J92" s="164"/>
      <c r="L92" s="163"/>
    </row>
    <row r="93" spans="1:12" ht="12.75">
      <c r="A93" s="158"/>
      <c r="B93" s="158"/>
      <c r="C93" s="158"/>
      <c r="D93" s="158"/>
      <c r="E93" s="158"/>
      <c r="F93" s="158"/>
      <c r="G93" s="158"/>
      <c r="H93" s="158"/>
      <c r="J93" s="164"/>
      <c r="L93" s="163"/>
    </row>
    <row r="94" spans="1:12" ht="13.5" thickBot="1">
      <c r="A94" s="165"/>
      <c r="B94" s="166"/>
      <c r="C94" s="166"/>
      <c r="D94" s="165"/>
      <c r="E94" s="158"/>
      <c r="F94" s="158"/>
      <c r="G94" s="158" t="s">
        <v>32</v>
      </c>
      <c r="H94" s="165"/>
      <c r="I94" s="81"/>
      <c r="J94" s="167"/>
      <c r="K94" s="167"/>
      <c r="L94" s="168"/>
    </row>
    <row r="95" spans="1:12" ht="13.5" thickTop="1">
      <c r="A95" s="165"/>
      <c r="B95" s="166"/>
      <c r="C95" s="166"/>
      <c r="D95" s="165"/>
      <c r="E95" s="158"/>
      <c r="F95" s="158"/>
      <c r="G95" s="169"/>
      <c r="H95" s="169"/>
      <c r="J95" s="164"/>
      <c r="L95" s="163"/>
    </row>
    <row r="96" spans="1:12" ht="12.75">
      <c r="A96" s="165"/>
      <c r="B96" s="165"/>
      <c r="C96" s="165"/>
      <c r="D96" s="165"/>
      <c r="E96" s="165"/>
      <c r="F96" s="165"/>
      <c r="G96" s="165" t="s">
        <v>33</v>
      </c>
      <c r="H96" s="165"/>
      <c r="J96" s="170"/>
      <c r="L96" s="163"/>
    </row>
    <row r="97" spans="1:10" ht="12.75">
      <c r="A97" s="165"/>
      <c r="B97" s="165"/>
      <c r="C97" s="165"/>
      <c r="D97" s="165"/>
      <c r="E97" s="165"/>
      <c r="F97" s="165"/>
      <c r="G97" s="165"/>
      <c r="H97" s="165"/>
      <c r="J97" s="171"/>
    </row>
    <row r="98" spans="1:10" ht="12.75">
      <c r="A98" s="172"/>
      <c r="B98" s="172"/>
      <c r="C98" s="172"/>
      <c r="D98" s="165"/>
      <c r="E98" s="165"/>
      <c r="F98" s="165"/>
      <c r="G98" s="165"/>
      <c r="H98" s="165"/>
      <c r="J98" s="171"/>
    </row>
    <row r="99" spans="1:12" ht="12.75">
      <c r="A99" s="173" t="s">
        <v>34</v>
      </c>
      <c r="B99" s="152" t="s">
        <v>89</v>
      </c>
      <c r="C99" s="152"/>
      <c r="H99" s="73"/>
      <c r="J99" s="171"/>
      <c r="L99" s="163"/>
    </row>
    <row r="100" spans="8:10" ht="12.75">
      <c r="H100" s="73"/>
      <c r="J100" s="171"/>
    </row>
    <row r="101" spans="1:12" ht="38.25">
      <c r="A101" s="158"/>
      <c r="B101" s="174" t="s">
        <v>35</v>
      </c>
      <c r="C101" s="175">
        <f>M69</f>
        <v>0</v>
      </c>
      <c r="D101" s="160" t="s">
        <v>28</v>
      </c>
      <c r="E101" s="161" t="s">
        <v>117</v>
      </c>
      <c r="F101" s="158" t="s">
        <v>29</v>
      </c>
      <c r="G101" s="158" t="s">
        <v>30</v>
      </c>
      <c r="H101" s="158"/>
      <c r="J101" s="162"/>
      <c r="L101" s="163"/>
    </row>
    <row r="102" spans="1:12" ht="12.75">
      <c r="A102" s="158"/>
      <c r="B102" s="158"/>
      <c r="C102" s="158"/>
      <c r="D102" s="158"/>
      <c r="E102" s="158"/>
      <c r="F102" s="158"/>
      <c r="G102" s="158"/>
      <c r="H102" s="158"/>
      <c r="J102" s="164"/>
      <c r="L102" s="163"/>
    </row>
    <row r="103" spans="1:12" ht="12.75">
      <c r="A103" s="158"/>
      <c r="B103" s="158"/>
      <c r="C103" s="158"/>
      <c r="D103" s="158"/>
      <c r="E103" s="158"/>
      <c r="F103" s="158"/>
      <c r="G103" s="158" t="s">
        <v>31</v>
      </c>
      <c r="H103" s="158"/>
      <c r="J103" s="164"/>
      <c r="L103" s="163"/>
    </row>
    <row r="104" spans="1:12" ht="12.75">
      <c r="A104" s="158"/>
      <c r="B104" s="158"/>
      <c r="C104" s="158"/>
      <c r="D104" s="158"/>
      <c r="E104" s="158"/>
      <c r="F104" s="158"/>
      <c r="G104" s="158"/>
      <c r="H104" s="158"/>
      <c r="J104" s="164"/>
      <c r="L104" s="163"/>
    </row>
    <row r="105" spans="1:12" ht="13.5" thickBot="1">
      <c r="A105" s="165"/>
      <c r="B105" s="166"/>
      <c r="C105" s="166"/>
      <c r="D105" s="165"/>
      <c r="E105" s="158"/>
      <c r="F105" s="158"/>
      <c r="G105" s="158" t="s">
        <v>32</v>
      </c>
      <c r="H105" s="165"/>
      <c r="I105" s="81"/>
      <c r="J105" s="167"/>
      <c r="K105" s="167"/>
      <c r="L105" s="168"/>
    </row>
    <row r="106" spans="1:12" ht="13.5" thickTop="1">
      <c r="A106" s="165"/>
      <c r="B106" s="166"/>
      <c r="C106" s="166"/>
      <c r="D106" s="165"/>
      <c r="E106" s="158"/>
      <c r="F106" s="158"/>
      <c r="G106" s="169"/>
      <c r="H106" s="169"/>
      <c r="J106" s="164"/>
      <c r="L106" s="163"/>
    </row>
    <row r="107" spans="1:12" ht="12.75">
      <c r="A107" s="165"/>
      <c r="B107" s="165"/>
      <c r="C107" s="165"/>
      <c r="D107" s="165"/>
      <c r="E107" s="165"/>
      <c r="F107" s="165"/>
      <c r="G107" s="165" t="s">
        <v>33</v>
      </c>
      <c r="H107" s="165"/>
      <c r="J107" s="170"/>
      <c r="L107" s="163"/>
    </row>
    <row r="108" spans="1:12" ht="12.75">
      <c r="A108" s="165"/>
      <c r="B108" s="165"/>
      <c r="C108" s="165"/>
      <c r="D108" s="165"/>
      <c r="E108" s="165"/>
      <c r="F108" s="165"/>
      <c r="G108" s="165"/>
      <c r="H108" s="165"/>
      <c r="J108" s="171"/>
      <c r="L108" s="163"/>
    </row>
    <row r="109" spans="1:12" ht="12.75">
      <c r="A109" s="78"/>
      <c r="B109" s="78"/>
      <c r="C109" s="78"/>
      <c r="D109" s="78"/>
      <c r="E109" s="78"/>
      <c r="F109" s="78"/>
      <c r="G109" s="78"/>
      <c r="J109" s="171"/>
      <c r="L109" s="163"/>
    </row>
    <row r="110" spans="1:12" ht="12.75">
      <c r="A110" s="152" t="s">
        <v>36</v>
      </c>
      <c r="B110" s="152" t="s">
        <v>90</v>
      </c>
      <c r="C110" s="152"/>
      <c r="H110" s="73"/>
      <c r="J110" s="171"/>
      <c r="L110" s="163"/>
    </row>
    <row r="111" spans="8:12" ht="12.75">
      <c r="H111" s="73"/>
      <c r="J111" s="171"/>
      <c r="L111" s="163"/>
    </row>
    <row r="112" spans="1:12" ht="38.25">
      <c r="A112" s="158"/>
      <c r="B112" s="174" t="s">
        <v>37</v>
      </c>
      <c r="C112" s="175">
        <f>N69</f>
        <v>0</v>
      </c>
      <c r="D112" s="160" t="s">
        <v>28</v>
      </c>
      <c r="E112" s="161" t="s">
        <v>117</v>
      </c>
      <c r="F112" s="158" t="s">
        <v>29</v>
      </c>
      <c r="G112" s="158" t="s">
        <v>30</v>
      </c>
      <c r="H112" s="158"/>
      <c r="J112" s="162"/>
      <c r="L112" s="163"/>
    </row>
    <row r="113" spans="1:12" ht="12.75">
      <c r="A113" s="158"/>
      <c r="B113" s="158"/>
      <c r="C113" s="158"/>
      <c r="D113" s="158"/>
      <c r="E113" s="158"/>
      <c r="F113" s="158"/>
      <c r="G113" s="158"/>
      <c r="H113" s="158"/>
      <c r="J113" s="164"/>
      <c r="L113" s="163"/>
    </row>
    <row r="114" spans="1:12" ht="12.75">
      <c r="A114" s="158"/>
      <c r="B114" s="158"/>
      <c r="C114" s="158"/>
      <c r="D114" s="158"/>
      <c r="E114" s="158"/>
      <c r="F114" s="158"/>
      <c r="G114" s="158" t="s">
        <v>31</v>
      </c>
      <c r="H114" s="158"/>
      <c r="J114" s="164"/>
      <c r="L114" s="163"/>
    </row>
    <row r="115" spans="1:12" ht="12.75">
      <c r="A115" s="158"/>
      <c r="B115" s="158"/>
      <c r="C115" s="158"/>
      <c r="D115" s="158"/>
      <c r="E115" s="158"/>
      <c r="F115" s="158"/>
      <c r="G115" s="158"/>
      <c r="H115" s="158"/>
      <c r="J115" s="164"/>
      <c r="L115" s="163"/>
    </row>
    <row r="116" spans="1:12" ht="13.5" thickBot="1">
      <c r="A116" s="165"/>
      <c r="B116" s="166"/>
      <c r="C116" s="166"/>
      <c r="D116" s="165"/>
      <c r="E116" s="158"/>
      <c r="F116" s="158"/>
      <c r="G116" s="158" t="s">
        <v>32</v>
      </c>
      <c r="H116" s="165"/>
      <c r="I116" s="81"/>
      <c r="J116" s="167"/>
      <c r="K116" s="167"/>
      <c r="L116" s="168"/>
    </row>
    <row r="117" spans="1:12" ht="13.5" thickTop="1">
      <c r="A117" s="165"/>
      <c r="B117" s="166"/>
      <c r="C117" s="166"/>
      <c r="D117" s="165"/>
      <c r="E117" s="158"/>
      <c r="F117" s="158"/>
      <c r="G117" s="169"/>
      <c r="H117" s="169"/>
      <c r="J117" s="164"/>
      <c r="L117" s="163"/>
    </row>
    <row r="118" spans="1:12" ht="12.75">
      <c r="A118" s="165"/>
      <c r="B118" s="165"/>
      <c r="C118" s="165"/>
      <c r="D118" s="165"/>
      <c r="E118" s="165"/>
      <c r="F118" s="165"/>
      <c r="G118" s="165" t="s">
        <v>33</v>
      </c>
      <c r="H118" s="165"/>
      <c r="J118" s="170"/>
      <c r="L118" s="163"/>
    </row>
    <row r="119" spans="1:12" ht="12.75">
      <c r="A119" s="165"/>
      <c r="B119" s="165"/>
      <c r="C119" s="165"/>
      <c r="D119" s="165"/>
      <c r="E119" s="165"/>
      <c r="F119" s="165"/>
      <c r="G119" s="165"/>
      <c r="H119" s="165"/>
      <c r="L119" s="163"/>
    </row>
    <row r="120" spans="1:12" ht="12.75">
      <c r="A120" s="165"/>
      <c r="B120" s="165"/>
      <c r="C120" s="165"/>
      <c r="D120" s="165"/>
      <c r="E120" s="165"/>
      <c r="F120" s="165"/>
      <c r="G120" s="165"/>
      <c r="H120" s="165"/>
      <c r="L120" s="163"/>
    </row>
    <row r="121" spans="1:12" ht="12.75">
      <c r="A121" s="78"/>
      <c r="B121" s="78"/>
      <c r="C121" s="78"/>
      <c r="D121" s="78"/>
      <c r="E121" s="78"/>
      <c r="F121" s="78"/>
      <c r="G121" s="78"/>
      <c r="L121" s="163"/>
    </row>
    <row r="122" spans="1:12" ht="12.75">
      <c r="A122" s="176" t="s">
        <v>118</v>
      </c>
      <c r="B122" s="78" t="s">
        <v>119</v>
      </c>
      <c r="C122" s="78"/>
      <c r="D122" s="78"/>
      <c r="E122" s="78"/>
      <c r="F122" s="78"/>
      <c r="G122" s="78"/>
      <c r="L122" s="163"/>
    </row>
    <row r="123" spans="1:12" ht="12.75">
      <c r="A123" s="176" t="s">
        <v>120</v>
      </c>
      <c r="B123" s="177" t="s">
        <v>121</v>
      </c>
      <c r="C123" s="177"/>
      <c r="D123" s="78"/>
      <c r="E123" s="78"/>
      <c r="F123" s="78"/>
      <c r="G123" s="78"/>
      <c r="L123" s="163"/>
    </row>
    <row r="124" spans="1:12" ht="12.75">
      <c r="A124" s="160"/>
      <c r="B124" s="178"/>
      <c r="H124" s="152"/>
      <c r="L124" s="163"/>
    </row>
    <row r="125" spans="8:12" ht="12.75">
      <c r="H125" s="152"/>
      <c r="L125" s="163"/>
    </row>
    <row r="126" spans="8:12" ht="12.75">
      <c r="H126" s="152"/>
      <c r="L126" s="163"/>
    </row>
    <row r="127" spans="8:13" ht="12.75">
      <c r="H127" s="158"/>
      <c r="I127" s="158"/>
      <c r="J127" s="158"/>
      <c r="K127" s="158"/>
      <c r="L127" s="179"/>
      <c r="M127" s="158"/>
    </row>
    <row r="128" spans="6:13" ht="12.75" customHeight="1">
      <c r="F128" s="158"/>
      <c r="H128" s="158"/>
      <c r="I128" s="210" t="s">
        <v>122</v>
      </c>
      <c r="J128" s="210"/>
      <c r="K128" s="158"/>
      <c r="L128" s="179"/>
      <c r="M128" s="158"/>
    </row>
    <row r="129" spans="6:13" ht="12.75">
      <c r="F129" s="165"/>
      <c r="H129" s="165"/>
      <c r="I129" s="210"/>
      <c r="J129" s="210"/>
      <c r="K129" s="158"/>
      <c r="L129" s="180"/>
      <c r="M129" s="165"/>
    </row>
    <row r="130" spans="6:13" ht="12.75">
      <c r="F130" s="165"/>
      <c r="H130" s="165"/>
      <c r="I130" s="211"/>
      <c r="J130" s="211"/>
      <c r="K130" s="158"/>
      <c r="L130" s="180"/>
      <c r="M130" s="165"/>
    </row>
    <row r="131" spans="6:13" ht="12.75">
      <c r="F131" s="165"/>
      <c r="H131" s="165"/>
      <c r="I131" s="191" t="s">
        <v>123</v>
      </c>
      <c r="J131" s="191"/>
      <c r="K131" s="165"/>
      <c r="L131" s="180"/>
      <c r="M131" s="165"/>
    </row>
    <row r="132" spans="8:13" ht="12.75">
      <c r="H132" s="165"/>
      <c r="I132" s="165"/>
      <c r="J132" s="165"/>
      <c r="K132" s="165"/>
      <c r="L132" s="165"/>
      <c r="M132" s="165"/>
    </row>
    <row r="133" spans="8:13" ht="12.75">
      <c r="H133" s="172"/>
      <c r="I133" s="165"/>
      <c r="J133" s="165"/>
      <c r="K133" s="165"/>
      <c r="L133" s="165"/>
      <c r="M133" s="165"/>
    </row>
    <row r="134" ht="12.75">
      <c r="H134" s="173"/>
    </row>
    <row r="135" ht="12.75">
      <c r="H135" s="73"/>
    </row>
    <row r="136" spans="8:13" ht="12.75">
      <c r="H136" s="158"/>
      <c r="I136" s="160"/>
      <c r="J136" s="158"/>
      <c r="K136" s="158"/>
      <c r="L136" s="158"/>
      <c r="M136" s="158"/>
    </row>
    <row r="137" spans="8:13" ht="12.75">
      <c r="H137" s="158"/>
      <c r="I137" s="158"/>
      <c r="J137" s="158"/>
      <c r="K137" s="158"/>
      <c r="L137" s="158"/>
      <c r="M137" s="158"/>
    </row>
    <row r="138" spans="8:13" ht="12.75">
      <c r="H138" s="158"/>
      <c r="I138" s="158"/>
      <c r="J138" s="158"/>
      <c r="K138" s="158"/>
      <c r="L138" s="158"/>
      <c r="M138" s="158"/>
    </row>
    <row r="139" spans="8:13" ht="12.75">
      <c r="H139" s="158"/>
      <c r="I139" s="158"/>
      <c r="J139" s="158"/>
      <c r="K139" s="158"/>
      <c r="L139" s="158"/>
      <c r="M139" s="158"/>
    </row>
    <row r="140" spans="8:13" ht="12.75">
      <c r="H140" s="165"/>
      <c r="I140" s="165"/>
      <c r="J140" s="158"/>
      <c r="K140" s="158"/>
      <c r="L140" s="165"/>
      <c r="M140" s="165"/>
    </row>
    <row r="141" spans="8:13" ht="12.75">
      <c r="H141" s="165"/>
      <c r="I141" s="165"/>
      <c r="J141" s="158"/>
      <c r="K141" s="158"/>
      <c r="L141" s="165"/>
      <c r="M141" s="165"/>
    </row>
    <row r="142" spans="8:13" ht="12.75">
      <c r="H142" s="165"/>
      <c r="I142" s="165"/>
      <c r="J142" s="165"/>
      <c r="K142" s="165"/>
      <c r="L142" s="165"/>
      <c r="M142" s="165"/>
    </row>
    <row r="143" spans="8:13" ht="12.75">
      <c r="H143" s="165"/>
      <c r="I143" s="165"/>
      <c r="J143" s="165"/>
      <c r="K143" s="165"/>
      <c r="L143" s="165"/>
      <c r="M143" s="165"/>
    </row>
    <row r="144" spans="9:13" ht="12.75">
      <c r="I144" s="78"/>
      <c r="J144" s="78"/>
      <c r="K144" s="78"/>
      <c r="L144" s="78"/>
      <c r="M144" s="78"/>
    </row>
    <row r="145" ht="12.75">
      <c r="H145" s="152"/>
    </row>
    <row r="146" ht="12.75">
      <c r="H146" s="73"/>
    </row>
    <row r="147" spans="8:13" ht="12.75">
      <c r="H147" s="158"/>
      <c r="I147" s="160"/>
      <c r="J147" s="158"/>
      <c r="K147" s="158"/>
      <c r="L147" s="158"/>
      <c r="M147" s="158"/>
    </row>
    <row r="148" spans="8:13" ht="12.75">
      <c r="H148" s="158"/>
      <c r="I148" s="158"/>
      <c r="J148" s="158"/>
      <c r="K148" s="158"/>
      <c r="L148" s="158"/>
      <c r="M148" s="158"/>
    </row>
    <row r="149" spans="8:13" ht="12.75">
      <c r="H149" s="158"/>
      <c r="I149" s="158"/>
      <c r="J149" s="158"/>
      <c r="K149" s="158"/>
      <c r="L149" s="158"/>
      <c r="M149" s="158"/>
    </row>
    <row r="150" spans="8:13" ht="12.75">
      <c r="H150" s="158"/>
      <c r="I150" s="158"/>
      <c r="J150" s="158"/>
      <c r="K150" s="158"/>
      <c r="L150" s="158"/>
      <c r="M150" s="158"/>
    </row>
    <row r="151" spans="8:13" ht="12.75">
      <c r="H151" s="165"/>
      <c r="I151" s="165"/>
      <c r="J151" s="158"/>
      <c r="K151" s="158"/>
      <c r="L151" s="165"/>
      <c r="M151" s="165"/>
    </row>
    <row r="152" spans="8:13" ht="12.75">
      <c r="H152" s="165"/>
      <c r="I152" s="165"/>
      <c r="J152" s="158"/>
      <c r="K152" s="158"/>
      <c r="L152" s="165"/>
      <c r="M152" s="165"/>
    </row>
    <row r="153" spans="8:13" ht="12.75">
      <c r="H153" s="165"/>
      <c r="I153" s="165"/>
      <c r="J153" s="165"/>
      <c r="K153" s="165"/>
      <c r="L153" s="165"/>
      <c r="M153" s="165"/>
    </row>
    <row r="154" spans="8:13" ht="12.75">
      <c r="H154" s="165"/>
      <c r="I154" s="165"/>
      <c r="J154" s="165"/>
      <c r="K154" s="165"/>
      <c r="L154" s="165"/>
      <c r="M154" s="165"/>
    </row>
    <row r="155" spans="9:13" ht="12.75">
      <c r="I155" s="78"/>
      <c r="J155" s="78"/>
      <c r="K155" s="78"/>
      <c r="L155" s="78"/>
      <c r="M155" s="78"/>
    </row>
    <row r="156" spans="8:13" ht="12.75">
      <c r="H156" s="176"/>
      <c r="I156" s="78"/>
      <c r="J156" s="78"/>
      <c r="K156" s="78"/>
      <c r="L156" s="78"/>
      <c r="M156" s="78"/>
    </row>
    <row r="157" spans="8:13" ht="12.75">
      <c r="H157" s="176"/>
      <c r="I157" s="78"/>
      <c r="J157" s="78"/>
      <c r="K157" s="78"/>
      <c r="L157" s="78"/>
      <c r="M157" s="78"/>
    </row>
  </sheetData>
  <sheetProtection/>
  <mergeCells count="20">
    <mergeCell ref="A1:L1"/>
    <mergeCell ref="B2:L2"/>
    <mergeCell ref="B4:C4"/>
    <mergeCell ref="B7:L7"/>
    <mergeCell ref="A69:B69"/>
    <mergeCell ref="B8:L8"/>
    <mergeCell ref="B9:C9"/>
    <mergeCell ref="B10:C10"/>
    <mergeCell ref="A16:A19"/>
    <mergeCell ref="B16:B19"/>
    <mergeCell ref="I131:J131"/>
    <mergeCell ref="M16:M20"/>
    <mergeCell ref="N16:N20"/>
    <mergeCell ref="E17:G17"/>
    <mergeCell ref="C16:C20"/>
    <mergeCell ref="D16:D20"/>
    <mergeCell ref="E16:G16"/>
    <mergeCell ref="I16:K16"/>
    <mergeCell ref="I128:J129"/>
    <mergeCell ref="I130:J130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SheetLayoutView="80" zoomScalePageLayoutView="0" workbookViewId="0" topLeftCell="A7">
      <selection activeCell="B19" sqref="B19"/>
    </sheetView>
  </sheetViews>
  <sheetFormatPr defaultColWidth="9.140625" defaultRowHeight="12.75"/>
  <cols>
    <col min="1" max="1" width="23.28125" style="7" customWidth="1"/>
    <col min="2" max="2" width="30.421875" style="8" customWidth="1"/>
    <col min="3" max="3" width="13.140625" style="9" customWidth="1"/>
    <col min="4" max="4" width="13.28125" style="10" customWidth="1"/>
    <col min="5" max="5" width="13.7109375" style="10" customWidth="1"/>
    <col min="6" max="6" width="10.7109375" style="9" customWidth="1"/>
    <col min="7" max="7" width="10.57421875" style="9" customWidth="1"/>
    <col min="8" max="8" width="10.00390625" style="9" customWidth="1"/>
    <col min="9" max="9" width="10.8515625" style="9" customWidth="1"/>
    <col min="10" max="10" width="8.421875" style="9" customWidth="1"/>
    <col min="11" max="11" width="12.28125" style="9" customWidth="1"/>
    <col min="12" max="12" width="14.28125" style="9" customWidth="1"/>
    <col min="13" max="13" width="14.140625" style="12" customWidth="1"/>
    <col min="14" max="14" width="16.7109375" style="9" hidden="1" customWidth="1"/>
    <col min="15" max="15" width="16.421875" style="9" hidden="1" customWidth="1"/>
    <col min="16" max="16384" width="9.140625" style="9" customWidth="1"/>
  </cols>
  <sheetData>
    <row r="1" ht="18.75">
      <c r="A1" s="72" t="s">
        <v>125</v>
      </c>
    </row>
    <row r="2" ht="9" customHeight="1" thickBot="1"/>
    <row r="3" spans="1:13" ht="16.5" thickBot="1">
      <c r="A3" s="1" t="s">
        <v>38</v>
      </c>
      <c r="B3" s="2" t="s">
        <v>138</v>
      </c>
      <c r="C3" s="34"/>
      <c r="G3" s="42"/>
      <c r="H3" s="224" t="s">
        <v>84</v>
      </c>
      <c r="I3" s="225"/>
      <c r="J3" s="225"/>
      <c r="K3" s="225"/>
      <c r="L3" s="226"/>
      <c r="M3" s="42"/>
    </row>
    <row r="4" spans="1:3" ht="19.5" customHeight="1">
      <c r="A4" s="4" t="s">
        <v>40</v>
      </c>
      <c r="B4" s="33" t="s">
        <v>139</v>
      </c>
      <c r="C4" s="35"/>
    </row>
    <row r="5" spans="1:3" ht="17.25" customHeight="1">
      <c r="A5" s="4" t="s">
        <v>41</v>
      </c>
      <c r="B5" s="5" t="s">
        <v>140</v>
      </c>
      <c r="C5" s="36"/>
    </row>
    <row r="6" spans="1:2" ht="17.25" customHeight="1">
      <c r="A6" s="4"/>
      <c r="B6" s="3"/>
    </row>
    <row r="7" spans="1:2" ht="18">
      <c r="A7" s="1"/>
      <c r="B7" s="6"/>
    </row>
    <row r="8" spans="1:15" ht="15.75">
      <c r="A8" s="1"/>
      <c r="B8" s="1"/>
      <c r="N8" s="11"/>
      <c r="O8" s="11"/>
    </row>
    <row r="9" spans="1:12" ht="38.25" customHeight="1">
      <c r="A9" s="64" t="s">
        <v>86</v>
      </c>
      <c r="B9" s="54" t="s">
        <v>154</v>
      </c>
      <c r="C9" s="21" t="s">
        <v>151</v>
      </c>
      <c r="D9" s="21" t="s">
        <v>155</v>
      </c>
      <c r="E9" s="12"/>
      <c r="F9" s="12"/>
      <c r="G9" s="12"/>
      <c r="H9" s="12"/>
      <c r="I9" s="12"/>
      <c r="J9" s="12"/>
      <c r="K9" s="12"/>
      <c r="L9" s="12"/>
    </row>
    <row r="10" spans="1:13" ht="21.75" customHeight="1">
      <c r="A10" s="70" t="s">
        <v>147</v>
      </c>
      <c r="B10" s="43">
        <v>9654126</v>
      </c>
      <c r="C10" s="43">
        <v>9681099</v>
      </c>
      <c r="D10" s="44">
        <v>9681099</v>
      </c>
      <c r="E10" s="15"/>
      <c r="F10" s="12"/>
      <c r="G10" s="12"/>
      <c r="H10" s="12"/>
      <c r="I10" s="12"/>
      <c r="J10" s="12"/>
      <c r="K10" s="12"/>
      <c r="L10" s="12"/>
      <c r="M10" s="16"/>
    </row>
    <row r="11" spans="1:13" ht="34.5" customHeight="1">
      <c r="A11" s="44" t="s">
        <v>126</v>
      </c>
      <c r="B11" s="43">
        <v>1857355</v>
      </c>
      <c r="C11" s="43">
        <v>1930114</v>
      </c>
      <c r="D11" s="43">
        <v>1930114</v>
      </c>
      <c r="E11" s="15"/>
      <c r="F11" s="12"/>
      <c r="G11" s="12"/>
      <c r="H11" s="12"/>
      <c r="I11" s="12"/>
      <c r="J11" s="12"/>
      <c r="K11" s="12"/>
      <c r="L11" s="12"/>
      <c r="M11" s="16"/>
    </row>
    <row r="12" spans="1:13" ht="20.25" customHeight="1">
      <c r="A12" s="70" t="s">
        <v>43</v>
      </c>
      <c r="B12" s="43">
        <v>7111305</v>
      </c>
      <c r="C12" s="43">
        <v>7095375</v>
      </c>
      <c r="D12" s="43">
        <v>7095375</v>
      </c>
      <c r="E12" s="14"/>
      <c r="F12" s="12"/>
      <c r="G12" s="12"/>
      <c r="H12" s="12"/>
      <c r="I12" s="12"/>
      <c r="J12" s="12"/>
      <c r="K12" s="12"/>
      <c r="L12" s="12"/>
      <c r="M12" s="16"/>
    </row>
    <row r="13" spans="1:12" ht="21" customHeight="1">
      <c r="A13" s="70" t="s">
        <v>156</v>
      </c>
      <c r="B13" s="43">
        <v>563510</v>
      </c>
      <c r="C13" s="43">
        <v>563510</v>
      </c>
      <c r="D13" s="43">
        <v>563510</v>
      </c>
      <c r="E13" s="15"/>
      <c r="F13" s="12"/>
      <c r="G13" s="12"/>
      <c r="H13" s="12"/>
      <c r="I13" s="12"/>
      <c r="J13" s="12"/>
      <c r="K13" s="12"/>
      <c r="L13" s="12"/>
    </row>
    <row r="14" spans="1:12" ht="22.5" customHeight="1">
      <c r="A14" s="70" t="s">
        <v>158</v>
      </c>
      <c r="B14" s="43">
        <v>20650</v>
      </c>
      <c r="C14" s="43"/>
      <c r="D14" s="43"/>
      <c r="E14" s="14"/>
      <c r="F14" s="12"/>
      <c r="G14" s="12"/>
      <c r="H14" s="12"/>
      <c r="I14" s="12"/>
      <c r="J14" s="12"/>
      <c r="K14" s="12"/>
      <c r="L14" s="12"/>
    </row>
    <row r="15" spans="1:12" ht="19.5" customHeight="1">
      <c r="A15" s="70" t="s">
        <v>129</v>
      </c>
      <c r="B15" s="43">
        <v>70000</v>
      </c>
      <c r="C15" s="43">
        <v>75000</v>
      </c>
      <c r="D15" s="43">
        <v>75000</v>
      </c>
      <c r="E15" s="14"/>
      <c r="F15" s="12"/>
      <c r="G15" s="12"/>
      <c r="H15" s="12"/>
      <c r="I15" s="12"/>
      <c r="J15" s="12"/>
      <c r="K15" s="12"/>
      <c r="L15" s="12"/>
    </row>
    <row r="16" spans="1:12" ht="21" customHeight="1">
      <c r="A16" s="70" t="s">
        <v>44</v>
      </c>
      <c r="B16" s="43"/>
      <c r="C16" s="43">
        <v>5000</v>
      </c>
      <c r="D16" s="43">
        <v>5000</v>
      </c>
      <c r="E16" s="14"/>
      <c r="F16" s="12"/>
      <c r="G16" s="12"/>
      <c r="H16" s="12"/>
      <c r="I16" s="12"/>
      <c r="J16" s="12"/>
      <c r="K16" s="12"/>
      <c r="L16" s="12"/>
    </row>
    <row r="17" spans="1:12" ht="21.75" customHeight="1">
      <c r="A17" s="44" t="s">
        <v>127</v>
      </c>
      <c r="B17" s="43">
        <v>2100</v>
      </c>
      <c r="C17" s="43">
        <v>2100</v>
      </c>
      <c r="D17" s="43">
        <v>2100</v>
      </c>
      <c r="E17" s="14"/>
      <c r="F17" s="12"/>
      <c r="G17" s="12"/>
      <c r="H17" s="12"/>
      <c r="I17" s="12"/>
      <c r="J17" s="12"/>
      <c r="K17" s="12"/>
      <c r="L17" s="12"/>
    </row>
    <row r="18" spans="1:12" ht="27" customHeight="1">
      <c r="A18" s="44" t="s">
        <v>128</v>
      </c>
      <c r="B18" s="43">
        <v>29206</v>
      </c>
      <c r="C18" s="43">
        <v>10000</v>
      </c>
      <c r="D18" s="43">
        <v>10000</v>
      </c>
      <c r="E18" s="14"/>
      <c r="F18" s="12"/>
      <c r="G18" s="12"/>
      <c r="H18" s="12"/>
      <c r="I18" s="12"/>
      <c r="J18" s="12"/>
      <c r="K18" s="12"/>
      <c r="L18" s="12"/>
    </row>
    <row r="19" spans="1:12" ht="15.75">
      <c r="A19" s="71"/>
      <c r="B19" s="18">
        <f>SUM(B11:B18)</f>
        <v>9654126</v>
      </c>
      <c r="C19" s="18">
        <f>SUM(C11:C18)</f>
        <v>9681099</v>
      </c>
      <c r="D19" s="18">
        <f>SUM(D11:D18)</f>
        <v>9681099</v>
      </c>
      <c r="E19" s="14"/>
      <c r="F19" s="12"/>
      <c r="G19" s="12"/>
      <c r="H19" s="12"/>
      <c r="I19" s="12"/>
      <c r="J19" s="12"/>
      <c r="K19" s="12"/>
      <c r="L19" s="12"/>
    </row>
    <row r="20" spans="1:12" ht="15.75">
      <c r="A20" s="235"/>
      <c r="B20" s="235"/>
      <c r="C20" s="235"/>
      <c r="D20" s="14"/>
      <c r="E20" s="14"/>
      <c r="F20" s="12"/>
      <c r="G20" s="12"/>
      <c r="H20" s="12"/>
      <c r="I20" s="12"/>
      <c r="J20" s="12"/>
      <c r="K20" s="12"/>
      <c r="L20" s="12"/>
    </row>
    <row r="21" spans="1:12" ht="35.25" customHeight="1">
      <c r="A21" s="236" t="s">
        <v>45</v>
      </c>
      <c r="B21" s="236"/>
      <c r="C21" s="237"/>
      <c r="D21" s="238"/>
      <c r="E21" s="14"/>
      <c r="F21" s="12"/>
      <c r="G21" s="12"/>
      <c r="H21" s="12"/>
      <c r="I21" s="12"/>
      <c r="J21" s="12"/>
      <c r="K21" s="12"/>
      <c r="L21" s="12"/>
    </row>
    <row r="22" spans="1:13" ht="13.5" customHeight="1">
      <c r="A22" s="19"/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12" t="s">
        <v>46</v>
      </c>
    </row>
    <row r="23" spans="1:15" s="38" customFormat="1" ht="32.25" customHeight="1">
      <c r="A23" s="64" t="s">
        <v>83</v>
      </c>
      <c r="B23" s="65"/>
      <c r="C23" s="65"/>
      <c r="D23" s="233" t="s">
        <v>82</v>
      </c>
      <c r="E23" s="234"/>
      <c r="F23" s="228" t="s">
        <v>156</v>
      </c>
      <c r="G23" s="228" t="s">
        <v>157</v>
      </c>
      <c r="H23" s="228" t="s">
        <v>129</v>
      </c>
      <c r="I23" s="228" t="s">
        <v>44</v>
      </c>
      <c r="J23" s="229" t="s">
        <v>127</v>
      </c>
      <c r="K23" s="229" t="s">
        <v>128</v>
      </c>
      <c r="L23" s="230" t="s">
        <v>152</v>
      </c>
      <c r="M23" s="227" t="s">
        <v>160</v>
      </c>
      <c r="N23" s="37"/>
      <c r="O23" s="37"/>
    </row>
    <row r="24" spans="1:15" s="41" customFormat="1" ht="60" customHeight="1">
      <c r="A24" s="66" t="s">
        <v>47</v>
      </c>
      <c r="B24" s="67" t="s">
        <v>48</v>
      </c>
      <c r="C24" s="39" t="s">
        <v>159</v>
      </c>
      <c r="D24" s="189" t="s">
        <v>126</v>
      </c>
      <c r="E24" s="188" t="s">
        <v>43</v>
      </c>
      <c r="F24" s="228"/>
      <c r="G24" s="228"/>
      <c r="H24" s="228"/>
      <c r="I24" s="228"/>
      <c r="J24" s="229"/>
      <c r="K24" s="229"/>
      <c r="L24" s="230"/>
      <c r="M24" s="227"/>
      <c r="N24" s="40" t="s">
        <v>49</v>
      </c>
      <c r="O24" s="40" t="s">
        <v>50</v>
      </c>
    </row>
    <row r="25" spans="1:15" ht="14.25" customHeight="1">
      <c r="A25" s="45">
        <v>31</v>
      </c>
      <c r="B25" s="45" t="s">
        <v>51</v>
      </c>
      <c r="C25" s="43">
        <v>7720239</v>
      </c>
      <c r="D25" s="44">
        <v>731521</v>
      </c>
      <c r="E25" s="43">
        <v>6983259</v>
      </c>
      <c r="F25" s="43"/>
      <c r="G25" s="43"/>
      <c r="H25" s="43"/>
      <c r="I25" s="43"/>
      <c r="J25" s="43"/>
      <c r="K25" s="43">
        <v>5459</v>
      </c>
      <c r="L25" s="43">
        <v>7424807</v>
      </c>
      <c r="M25" s="43">
        <v>7424807</v>
      </c>
      <c r="N25" s="23"/>
      <c r="O25" s="23"/>
    </row>
    <row r="26" spans="1:13" ht="14.25" customHeight="1">
      <c r="A26" s="46">
        <v>3111</v>
      </c>
      <c r="B26" s="47" t="s">
        <v>52</v>
      </c>
      <c r="C26" s="48">
        <v>6339307</v>
      </c>
      <c r="D26" s="49">
        <v>588303</v>
      </c>
      <c r="E26" s="48">
        <v>5746484</v>
      </c>
      <c r="F26" s="48"/>
      <c r="G26" s="48"/>
      <c r="H26" s="48"/>
      <c r="I26" s="48"/>
      <c r="J26" s="48"/>
      <c r="K26" s="48">
        <v>4520</v>
      </c>
      <c r="L26" s="48">
        <v>6215200</v>
      </c>
      <c r="M26" s="48">
        <v>6215200</v>
      </c>
    </row>
    <row r="27" spans="1:13" ht="14.25" customHeight="1">
      <c r="A27" s="46">
        <v>3113</v>
      </c>
      <c r="B27" s="47" t="s">
        <v>53</v>
      </c>
      <c r="C27" s="48"/>
      <c r="D27" s="49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4.25" customHeight="1">
      <c r="A28" s="46">
        <v>3121</v>
      </c>
      <c r="B28" s="47" t="s">
        <v>54</v>
      </c>
      <c r="C28" s="48">
        <v>290403</v>
      </c>
      <c r="D28" s="49">
        <v>42023</v>
      </c>
      <c r="E28" s="48">
        <v>248380</v>
      </c>
      <c r="F28" s="48"/>
      <c r="G28" s="48"/>
      <c r="H28" s="48"/>
      <c r="I28" s="48"/>
      <c r="J28" s="48"/>
      <c r="K28" s="48"/>
      <c r="L28" s="48">
        <v>221210</v>
      </c>
      <c r="M28" s="48">
        <v>221210</v>
      </c>
    </row>
    <row r="29" spans="1:13" ht="14.25" customHeight="1">
      <c r="A29" s="46">
        <v>3132</v>
      </c>
      <c r="B29" s="50" t="s">
        <v>55</v>
      </c>
      <c r="C29" s="48">
        <v>982745</v>
      </c>
      <c r="D29" s="49">
        <v>91194</v>
      </c>
      <c r="E29" s="48">
        <v>890705</v>
      </c>
      <c r="F29" s="48"/>
      <c r="G29" s="48"/>
      <c r="H29" s="48"/>
      <c r="I29" s="48"/>
      <c r="J29" s="48"/>
      <c r="K29" s="48">
        <v>846</v>
      </c>
      <c r="L29" s="48">
        <v>890706</v>
      </c>
      <c r="M29" s="48">
        <v>890706</v>
      </c>
    </row>
    <row r="30" spans="1:13" ht="14.25" customHeight="1">
      <c r="A30" s="46">
        <v>3133</v>
      </c>
      <c r="B30" s="50" t="s">
        <v>56</v>
      </c>
      <c r="C30" s="48">
        <v>107784</v>
      </c>
      <c r="D30" s="49">
        <v>10001</v>
      </c>
      <c r="E30" s="48">
        <v>97690</v>
      </c>
      <c r="F30" s="48"/>
      <c r="G30" s="48"/>
      <c r="H30" s="48"/>
      <c r="I30" s="48"/>
      <c r="J30" s="48"/>
      <c r="K30" s="48">
        <v>93</v>
      </c>
      <c r="L30" s="48">
        <v>97691</v>
      </c>
      <c r="M30" s="48">
        <v>97691</v>
      </c>
    </row>
    <row r="31" spans="1:15" ht="14.25" customHeight="1">
      <c r="A31" s="45">
        <v>32</v>
      </c>
      <c r="B31" s="51" t="s">
        <v>57</v>
      </c>
      <c r="C31" s="68">
        <v>1710277</v>
      </c>
      <c r="D31" s="43">
        <v>1028334</v>
      </c>
      <c r="E31" s="43">
        <v>128046</v>
      </c>
      <c r="F31" s="43">
        <v>457000</v>
      </c>
      <c r="G31" s="43">
        <v>20650</v>
      </c>
      <c r="H31" s="43">
        <v>52500</v>
      </c>
      <c r="I31" s="43">
        <v>0</v>
      </c>
      <c r="J31" s="43">
        <v>0</v>
      </c>
      <c r="K31" s="43">
        <v>23747</v>
      </c>
      <c r="L31" s="68">
        <v>1820320</v>
      </c>
      <c r="M31" s="68">
        <v>1820320</v>
      </c>
      <c r="N31" s="23"/>
      <c r="O31" s="23"/>
    </row>
    <row r="32" spans="1:13" ht="14.25" customHeight="1">
      <c r="A32" s="46">
        <v>3211</v>
      </c>
      <c r="B32" s="47" t="s">
        <v>58</v>
      </c>
      <c r="C32" s="49">
        <v>79210</v>
      </c>
      <c r="D32" s="49">
        <v>55210</v>
      </c>
      <c r="E32" s="52">
        <v>1000</v>
      </c>
      <c r="F32" s="48">
        <v>15000</v>
      </c>
      <c r="G32" s="48"/>
      <c r="H32" s="48">
        <v>6000</v>
      </c>
      <c r="I32" s="48"/>
      <c r="J32" s="48"/>
      <c r="K32" s="48">
        <v>2000</v>
      </c>
      <c r="L32" s="49">
        <v>77020</v>
      </c>
      <c r="M32" s="49">
        <v>77020</v>
      </c>
    </row>
    <row r="33" spans="1:13" ht="14.25" customHeight="1">
      <c r="A33" s="46">
        <v>3212</v>
      </c>
      <c r="B33" s="47" t="s">
        <v>59</v>
      </c>
      <c r="C33" s="49">
        <v>137877</v>
      </c>
      <c r="D33" s="49">
        <v>24625</v>
      </c>
      <c r="E33" s="52">
        <v>113252</v>
      </c>
      <c r="F33" s="48"/>
      <c r="G33" s="48"/>
      <c r="H33" s="48"/>
      <c r="I33" s="48"/>
      <c r="J33" s="48"/>
      <c r="K33" s="48"/>
      <c r="L33" s="49">
        <v>131009</v>
      </c>
      <c r="M33" s="49">
        <v>131009</v>
      </c>
    </row>
    <row r="34" spans="1:13" ht="14.25" customHeight="1">
      <c r="A34" s="46">
        <v>3213</v>
      </c>
      <c r="B34" s="47" t="s">
        <v>60</v>
      </c>
      <c r="C34" s="49">
        <v>9500</v>
      </c>
      <c r="D34" s="49">
        <v>8000</v>
      </c>
      <c r="E34" s="52"/>
      <c r="F34" s="48"/>
      <c r="G34" s="48"/>
      <c r="H34" s="48"/>
      <c r="I34" s="48"/>
      <c r="J34" s="48"/>
      <c r="K34" s="48">
        <v>1500</v>
      </c>
      <c r="L34" s="49">
        <v>8160</v>
      </c>
      <c r="M34" s="49">
        <v>8160</v>
      </c>
    </row>
    <row r="35" spans="1:13" ht="14.25" customHeight="1">
      <c r="A35" s="46">
        <v>3214</v>
      </c>
      <c r="B35" s="47" t="s">
        <v>161</v>
      </c>
      <c r="C35" s="49">
        <v>500</v>
      </c>
      <c r="D35" s="49"/>
      <c r="E35" s="52"/>
      <c r="F35" s="48"/>
      <c r="G35" s="48"/>
      <c r="H35" s="48"/>
      <c r="I35" s="48"/>
      <c r="J35" s="48"/>
      <c r="K35" s="48">
        <v>500</v>
      </c>
      <c r="L35" s="49"/>
      <c r="M35" s="49"/>
    </row>
    <row r="36" spans="1:13" ht="14.25" customHeight="1">
      <c r="A36" s="46">
        <v>3221</v>
      </c>
      <c r="B36" s="50" t="s">
        <v>61</v>
      </c>
      <c r="C36" s="49">
        <v>110200</v>
      </c>
      <c r="D36" s="49">
        <v>84200</v>
      </c>
      <c r="E36" s="52">
        <v>1000</v>
      </c>
      <c r="F36" s="48">
        <v>18000</v>
      </c>
      <c r="G36" s="48"/>
      <c r="H36" s="48">
        <v>7000</v>
      </c>
      <c r="I36" s="48"/>
      <c r="J36" s="48"/>
      <c r="K36" s="48"/>
      <c r="L36" s="49">
        <v>114648</v>
      </c>
      <c r="M36" s="49">
        <v>114648</v>
      </c>
    </row>
    <row r="37" spans="1:13" ht="14.25" customHeight="1">
      <c r="A37" s="46">
        <v>3222</v>
      </c>
      <c r="B37" s="62" t="s">
        <v>80</v>
      </c>
      <c r="C37" s="49">
        <v>361800</v>
      </c>
      <c r="D37" s="49">
        <v>1800</v>
      </c>
      <c r="E37" s="52"/>
      <c r="F37" s="48">
        <v>360000</v>
      </c>
      <c r="G37" s="48"/>
      <c r="H37" s="48"/>
      <c r="I37" s="48"/>
      <c r="J37" s="48"/>
      <c r="K37" s="48"/>
      <c r="L37" s="49">
        <v>369036</v>
      </c>
      <c r="M37" s="49">
        <v>369036</v>
      </c>
    </row>
    <row r="38" spans="1:13" ht="14.25" customHeight="1">
      <c r="A38" s="46">
        <v>3223</v>
      </c>
      <c r="B38" s="47" t="s">
        <v>62</v>
      </c>
      <c r="C38" s="49">
        <v>319854</v>
      </c>
      <c r="D38" s="49">
        <v>315854</v>
      </c>
      <c r="E38" s="52"/>
      <c r="F38" s="48">
        <v>4000</v>
      </c>
      <c r="G38" s="48"/>
      <c r="H38" s="48"/>
      <c r="I38" s="48"/>
      <c r="J38" s="48"/>
      <c r="K38" s="48"/>
      <c r="L38" s="49">
        <v>326251</v>
      </c>
      <c r="M38" s="49">
        <v>326251</v>
      </c>
    </row>
    <row r="39" spans="1:13" ht="14.25" customHeight="1">
      <c r="A39" s="46">
        <v>3224</v>
      </c>
      <c r="B39" s="47" t="s">
        <v>148</v>
      </c>
      <c r="C39" s="49">
        <v>12000</v>
      </c>
      <c r="D39" s="49">
        <v>10000</v>
      </c>
      <c r="E39" s="52"/>
      <c r="F39" s="48"/>
      <c r="G39" s="48"/>
      <c r="H39" s="48">
        <v>2000</v>
      </c>
      <c r="I39" s="48"/>
      <c r="J39" s="48"/>
      <c r="K39" s="48"/>
      <c r="L39" s="49">
        <v>12240</v>
      </c>
      <c r="M39" s="49">
        <v>12240</v>
      </c>
    </row>
    <row r="40" spans="1:13" ht="14.25" customHeight="1">
      <c r="A40" s="46">
        <v>3227</v>
      </c>
      <c r="B40" s="62" t="s">
        <v>144</v>
      </c>
      <c r="C40" s="49">
        <v>8000</v>
      </c>
      <c r="D40" s="49">
        <v>5000</v>
      </c>
      <c r="E40" s="52"/>
      <c r="F40" s="48">
        <v>3000</v>
      </c>
      <c r="G40" s="48"/>
      <c r="H40" s="48"/>
      <c r="I40" s="48"/>
      <c r="J40" s="48"/>
      <c r="K40" s="48"/>
      <c r="L40" s="49">
        <v>10200</v>
      </c>
      <c r="M40" s="49">
        <v>10200</v>
      </c>
    </row>
    <row r="41" spans="1:13" ht="14.25" customHeight="1">
      <c r="A41" s="46">
        <v>3225</v>
      </c>
      <c r="B41" s="47" t="s">
        <v>63</v>
      </c>
      <c r="C41" s="49">
        <v>10800</v>
      </c>
      <c r="D41" s="49">
        <v>7300</v>
      </c>
      <c r="E41" s="52"/>
      <c r="F41" s="48">
        <v>2000</v>
      </c>
      <c r="G41" s="48"/>
      <c r="H41" s="48">
        <v>1500</v>
      </c>
      <c r="I41" s="48"/>
      <c r="J41" s="48"/>
      <c r="K41" s="48"/>
      <c r="L41" s="49">
        <v>11016</v>
      </c>
      <c r="M41" s="49">
        <v>11016</v>
      </c>
    </row>
    <row r="42" spans="1:13" ht="14.25" customHeight="1">
      <c r="A42" s="46">
        <v>3231</v>
      </c>
      <c r="B42" s="47" t="s">
        <v>64</v>
      </c>
      <c r="C42" s="49">
        <v>97350</v>
      </c>
      <c r="D42" s="49">
        <v>80350</v>
      </c>
      <c r="E42" s="52"/>
      <c r="F42" s="48">
        <v>15000</v>
      </c>
      <c r="G42" s="48"/>
      <c r="H42" s="48"/>
      <c r="I42" s="48"/>
      <c r="J42" s="48"/>
      <c r="K42" s="48">
        <v>2000</v>
      </c>
      <c r="L42" s="49">
        <v>96033</v>
      </c>
      <c r="M42" s="49">
        <v>96033</v>
      </c>
    </row>
    <row r="43" spans="1:13" ht="14.25" customHeight="1">
      <c r="A43" s="46">
        <v>3232</v>
      </c>
      <c r="B43" s="47" t="s">
        <v>65</v>
      </c>
      <c r="C43" s="49">
        <v>165000</v>
      </c>
      <c r="D43" s="49">
        <v>155000</v>
      </c>
      <c r="E43" s="52"/>
      <c r="F43" s="48"/>
      <c r="G43" s="48"/>
      <c r="H43" s="48">
        <v>6000</v>
      </c>
      <c r="I43" s="48"/>
      <c r="J43" s="48"/>
      <c r="K43" s="48">
        <v>4000</v>
      </c>
      <c r="L43" s="49">
        <v>273360</v>
      </c>
      <c r="M43" s="49">
        <v>273360</v>
      </c>
    </row>
    <row r="44" spans="1:13" ht="14.25" customHeight="1">
      <c r="A44" s="46">
        <v>3233</v>
      </c>
      <c r="B44" s="47" t="s">
        <v>66</v>
      </c>
      <c r="C44" s="49">
        <v>3000</v>
      </c>
      <c r="D44" s="49"/>
      <c r="E44" s="52"/>
      <c r="F44" s="48">
        <v>3000</v>
      </c>
      <c r="G44" s="48"/>
      <c r="H44" s="48"/>
      <c r="I44" s="48"/>
      <c r="J44" s="48"/>
      <c r="K44" s="48"/>
      <c r="L44" s="49"/>
      <c r="M44" s="49"/>
    </row>
    <row r="45" spans="1:13" ht="14.25" customHeight="1">
      <c r="A45" s="46">
        <v>3234</v>
      </c>
      <c r="B45" s="47" t="s">
        <v>67</v>
      </c>
      <c r="C45" s="49">
        <v>49000</v>
      </c>
      <c r="D45" s="49">
        <v>49000</v>
      </c>
      <c r="E45" s="52"/>
      <c r="F45" s="48"/>
      <c r="G45" s="48"/>
      <c r="H45" s="48"/>
      <c r="I45" s="48"/>
      <c r="J45" s="48"/>
      <c r="K45" s="48"/>
      <c r="L45" s="49">
        <v>49980</v>
      </c>
      <c r="M45" s="49">
        <v>49980</v>
      </c>
    </row>
    <row r="46" spans="1:13" ht="14.25" customHeight="1">
      <c r="A46" s="46">
        <v>3235</v>
      </c>
      <c r="B46" s="47" t="s">
        <v>68</v>
      </c>
      <c r="C46" s="49"/>
      <c r="D46" s="49"/>
      <c r="E46" s="52"/>
      <c r="F46" s="48"/>
      <c r="G46" s="48"/>
      <c r="H46" s="48"/>
      <c r="I46" s="48"/>
      <c r="J46" s="48"/>
      <c r="K46" s="48"/>
      <c r="L46" s="49"/>
      <c r="M46" s="49"/>
    </row>
    <row r="47" spans="1:13" ht="14.25" customHeight="1">
      <c r="A47" s="46">
        <v>3236</v>
      </c>
      <c r="B47" s="50" t="s">
        <v>69</v>
      </c>
      <c r="C47" s="49">
        <v>10925</v>
      </c>
      <c r="D47" s="49">
        <v>8925</v>
      </c>
      <c r="E47" s="52"/>
      <c r="F47" s="48">
        <v>2000</v>
      </c>
      <c r="G47" s="48"/>
      <c r="H47" s="48"/>
      <c r="I47" s="48"/>
      <c r="J47" s="48"/>
      <c r="K47" s="48"/>
      <c r="L47" s="49">
        <v>11144</v>
      </c>
      <c r="M47" s="49">
        <v>11144</v>
      </c>
    </row>
    <row r="48" spans="1:13" ht="14.25" customHeight="1">
      <c r="A48" s="46">
        <v>3237</v>
      </c>
      <c r="B48" s="47" t="s">
        <v>70</v>
      </c>
      <c r="C48" s="49">
        <v>26000</v>
      </c>
      <c r="D48" s="49">
        <v>12000</v>
      </c>
      <c r="E48" s="52">
        <v>500</v>
      </c>
      <c r="F48" s="48"/>
      <c r="G48" s="48">
        <v>11500</v>
      </c>
      <c r="H48" s="48"/>
      <c r="I48" s="48"/>
      <c r="J48" s="48"/>
      <c r="K48" s="48">
        <v>2000</v>
      </c>
      <c r="L48" s="49">
        <v>26520</v>
      </c>
      <c r="M48" s="49">
        <v>26520</v>
      </c>
    </row>
    <row r="49" spans="1:13" ht="14.25" customHeight="1">
      <c r="A49" s="46">
        <v>3238</v>
      </c>
      <c r="B49" s="47" t="s">
        <v>71</v>
      </c>
      <c r="C49" s="49">
        <v>23000</v>
      </c>
      <c r="D49" s="49">
        <v>13000</v>
      </c>
      <c r="E49" s="52"/>
      <c r="F49" s="48"/>
      <c r="G49" s="48"/>
      <c r="H49" s="48">
        <v>10000</v>
      </c>
      <c r="I49" s="48"/>
      <c r="J49" s="48"/>
      <c r="K49" s="48"/>
      <c r="L49" s="49">
        <v>23460</v>
      </c>
      <c r="M49" s="49">
        <v>23460</v>
      </c>
    </row>
    <row r="50" spans="1:13" ht="14.25" customHeight="1">
      <c r="A50" s="46">
        <v>3239</v>
      </c>
      <c r="B50" s="47" t="s">
        <v>72</v>
      </c>
      <c r="C50" s="49">
        <v>143720</v>
      </c>
      <c r="D50" s="49">
        <v>116570</v>
      </c>
      <c r="E50" s="52"/>
      <c r="F50" s="48">
        <v>10000</v>
      </c>
      <c r="G50" s="48">
        <v>7150</v>
      </c>
      <c r="H50" s="48">
        <v>10000</v>
      </c>
      <c r="I50" s="48"/>
      <c r="J50" s="48"/>
      <c r="K50" s="48"/>
      <c r="L50" s="49">
        <v>144554</v>
      </c>
      <c r="M50" s="49">
        <v>144554</v>
      </c>
    </row>
    <row r="51" spans="1:13" ht="14.25" customHeight="1">
      <c r="A51" s="46">
        <v>3241</v>
      </c>
      <c r="B51" s="47" t="s">
        <v>153</v>
      </c>
      <c r="C51" s="49">
        <v>11247</v>
      </c>
      <c r="D51" s="49"/>
      <c r="E51" s="52"/>
      <c r="F51" s="48"/>
      <c r="G51" s="48"/>
      <c r="H51" s="48"/>
      <c r="I51" s="48"/>
      <c r="J51" s="48"/>
      <c r="K51" s="48">
        <v>11247</v>
      </c>
      <c r="L51" s="49">
        <v>11472</v>
      </c>
      <c r="M51" s="49">
        <v>11472</v>
      </c>
    </row>
    <row r="52" spans="1:13" ht="14.25" customHeight="1">
      <c r="A52" s="46">
        <v>3292</v>
      </c>
      <c r="B52" s="47" t="s">
        <v>73</v>
      </c>
      <c r="C52" s="49">
        <v>14600</v>
      </c>
      <c r="D52" s="49">
        <v>14600</v>
      </c>
      <c r="E52" s="52"/>
      <c r="F52" s="48"/>
      <c r="G52" s="48"/>
      <c r="H52" s="48"/>
      <c r="I52" s="48"/>
      <c r="J52" s="48"/>
      <c r="K52" s="48"/>
      <c r="L52" s="49">
        <v>15300</v>
      </c>
      <c r="M52" s="49">
        <v>15300</v>
      </c>
    </row>
    <row r="53" spans="1:13" ht="14.25" customHeight="1">
      <c r="A53" s="46">
        <v>3293</v>
      </c>
      <c r="B53" s="47" t="s">
        <v>74</v>
      </c>
      <c r="C53" s="49">
        <v>38000</v>
      </c>
      <c r="D53" s="49">
        <v>20500</v>
      </c>
      <c r="E53" s="52">
        <v>500</v>
      </c>
      <c r="F53" s="48">
        <v>15000</v>
      </c>
      <c r="G53" s="48">
        <v>2000</v>
      </c>
      <c r="H53" s="48"/>
      <c r="I53" s="48"/>
      <c r="J53" s="48"/>
      <c r="K53" s="48"/>
      <c r="L53" s="49">
        <v>37740</v>
      </c>
      <c r="M53" s="49">
        <v>37740</v>
      </c>
    </row>
    <row r="54" spans="1:13" ht="14.25" customHeight="1">
      <c r="A54" s="46">
        <v>3294</v>
      </c>
      <c r="B54" s="47" t="s">
        <v>75</v>
      </c>
      <c r="C54" s="49">
        <v>1500</v>
      </c>
      <c r="D54" s="49">
        <v>1500</v>
      </c>
      <c r="E54" s="52"/>
      <c r="F54" s="48"/>
      <c r="G54" s="48"/>
      <c r="H54" s="48"/>
      <c r="I54" s="48"/>
      <c r="J54" s="48"/>
      <c r="K54" s="48"/>
      <c r="L54" s="49">
        <v>1530</v>
      </c>
      <c r="M54" s="49">
        <v>1530</v>
      </c>
    </row>
    <row r="55" spans="1:13" ht="14.25" customHeight="1">
      <c r="A55" s="46">
        <v>3295</v>
      </c>
      <c r="B55" s="47" t="s">
        <v>149</v>
      </c>
      <c r="C55" s="49">
        <v>11794</v>
      </c>
      <c r="D55" s="49"/>
      <c r="E55" s="52">
        <v>11794</v>
      </c>
      <c r="F55" s="48"/>
      <c r="G55" s="48"/>
      <c r="H55" s="48"/>
      <c r="I55" s="48"/>
      <c r="J55" s="48"/>
      <c r="K55" s="48"/>
      <c r="L55" s="49">
        <v>5897</v>
      </c>
      <c r="M55" s="49">
        <v>5897</v>
      </c>
    </row>
    <row r="56" spans="1:13" ht="14.25" customHeight="1">
      <c r="A56" s="46">
        <v>3299</v>
      </c>
      <c r="B56" s="50" t="s">
        <v>76</v>
      </c>
      <c r="C56" s="49">
        <v>65400</v>
      </c>
      <c r="D56" s="49">
        <v>44900</v>
      </c>
      <c r="E56" s="52"/>
      <c r="F56" s="48">
        <v>10000</v>
      </c>
      <c r="G56" s="48"/>
      <c r="H56" s="48">
        <v>10000</v>
      </c>
      <c r="I56" s="48"/>
      <c r="J56" s="48"/>
      <c r="K56" s="48">
        <v>500</v>
      </c>
      <c r="L56" s="49">
        <v>63750</v>
      </c>
      <c r="M56" s="49">
        <v>63750</v>
      </c>
    </row>
    <row r="57" spans="1:15" ht="14.25" customHeight="1">
      <c r="A57" s="45">
        <v>34</v>
      </c>
      <c r="B57" s="51" t="s">
        <v>77</v>
      </c>
      <c r="C57" s="43">
        <v>7500</v>
      </c>
      <c r="D57" s="44">
        <v>7500</v>
      </c>
      <c r="E57" s="44"/>
      <c r="F57" s="43"/>
      <c r="G57" s="43"/>
      <c r="H57" s="43"/>
      <c r="I57" s="43"/>
      <c r="J57" s="43"/>
      <c r="K57" s="43"/>
      <c r="L57" s="43">
        <v>5972</v>
      </c>
      <c r="M57" s="43">
        <v>5972</v>
      </c>
      <c r="N57" s="23"/>
      <c r="O57" s="23"/>
    </row>
    <row r="58" spans="1:15" ht="14.25" customHeight="1">
      <c r="A58" s="46">
        <v>3431</v>
      </c>
      <c r="B58" s="47" t="s">
        <v>78</v>
      </c>
      <c r="C58" s="63">
        <v>6500</v>
      </c>
      <c r="D58" s="184">
        <v>6500</v>
      </c>
      <c r="E58" s="44"/>
      <c r="F58" s="43"/>
      <c r="G58" s="43"/>
      <c r="H58" s="43"/>
      <c r="I58" s="43"/>
      <c r="J58" s="43"/>
      <c r="K58" s="43"/>
      <c r="L58" s="63">
        <v>5100</v>
      </c>
      <c r="M58" s="63">
        <v>5100</v>
      </c>
      <c r="N58" s="23"/>
      <c r="O58" s="23"/>
    </row>
    <row r="59" spans="1:15" ht="14.25" customHeight="1">
      <c r="A59" s="185">
        <v>3433</v>
      </c>
      <c r="B59" s="186" t="s">
        <v>142</v>
      </c>
      <c r="C59" s="63">
        <v>1000</v>
      </c>
      <c r="D59" s="184">
        <v>1000</v>
      </c>
      <c r="E59" s="44"/>
      <c r="F59" s="43"/>
      <c r="G59" s="43"/>
      <c r="H59" s="43"/>
      <c r="I59" s="43"/>
      <c r="J59" s="43"/>
      <c r="K59" s="43"/>
      <c r="L59" s="63">
        <v>872</v>
      </c>
      <c r="M59" s="63">
        <v>872</v>
      </c>
      <c r="N59" s="23"/>
      <c r="O59" s="23"/>
    </row>
    <row r="60" spans="1:13" ht="14.25" customHeight="1">
      <c r="A60" s="46">
        <v>3434</v>
      </c>
      <c r="B60" s="47" t="s">
        <v>143</v>
      </c>
      <c r="C60" s="48"/>
      <c r="D60" s="49"/>
      <c r="E60" s="49"/>
      <c r="F60" s="48"/>
      <c r="G60" s="48"/>
      <c r="H60" s="48"/>
      <c r="I60" s="48"/>
      <c r="J60" s="48"/>
      <c r="K60" s="48"/>
      <c r="L60" s="48"/>
      <c r="M60" s="48"/>
    </row>
    <row r="61" spans="1:15" ht="14.25" customHeight="1">
      <c r="A61" s="190">
        <v>3</v>
      </c>
      <c r="B61" s="53" t="s">
        <v>79</v>
      </c>
      <c r="C61" s="43">
        <v>9438016</v>
      </c>
      <c r="D61" s="43">
        <v>1767355</v>
      </c>
      <c r="E61" s="43">
        <v>7111305</v>
      </c>
      <c r="F61" s="43">
        <v>457000</v>
      </c>
      <c r="G61" s="43">
        <v>20650</v>
      </c>
      <c r="H61" s="43">
        <v>52500</v>
      </c>
      <c r="I61" s="43">
        <v>0</v>
      </c>
      <c r="J61" s="43">
        <v>0</v>
      </c>
      <c r="K61" s="43">
        <v>23747</v>
      </c>
      <c r="L61" s="43">
        <v>9251099</v>
      </c>
      <c r="M61" s="43">
        <v>9251099</v>
      </c>
      <c r="N61" s="17"/>
      <c r="O61" s="17"/>
    </row>
    <row r="62" spans="1:15" ht="12.75" customHeight="1">
      <c r="A62" s="24"/>
      <c r="B62" s="25"/>
      <c r="C62" s="14"/>
      <c r="D62" s="13"/>
      <c r="E62" s="13"/>
      <c r="F62" s="12"/>
      <c r="G62" s="12"/>
      <c r="H62" s="12"/>
      <c r="I62" s="12"/>
      <c r="J62" s="12"/>
      <c r="K62" s="12"/>
      <c r="L62" s="14"/>
      <c r="M62" s="14"/>
      <c r="N62" s="23"/>
      <c r="O62" s="23"/>
    </row>
    <row r="63" spans="1:13" s="30" customFormat="1" ht="20.25" customHeight="1">
      <c r="A63" s="26" t="s">
        <v>88</v>
      </c>
      <c r="B63" s="27"/>
      <c r="C63" s="28"/>
      <c r="D63" s="29"/>
      <c r="E63" s="29"/>
      <c r="F63" s="28"/>
      <c r="G63" s="28"/>
      <c r="H63" s="28"/>
      <c r="I63" s="28"/>
      <c r="J63" s="28"/>
      <c r="K63" s="28"/>
      <c r="L63" s="28"/>
      <c r="M63" s="28"/>
    </row>
    <row r="64" spans="1:13" s="30" customFormat="1" ht="18" customHeight="1">
      <c r="A64" s="54">
        <v>4</v>
      </c>
      <c r="B64" s="51" t="s">
        <v>130</v>
      </c>
      <c r="C64" s="55">
        <v>216110</v>
      </c>
      <c r="D64" s="56">
        <v>90000</v>
      </c>
      <c r="E64" s="56"/>
      <c r="F64" s="55">
        <v>106510</v>
      </c>
      <c r="G64" s="57"/>
      <c r="H64" s="57">
        <v>17500</v>
      </c>
      <c r="I64" s="57">
        <v>0</v>
      </c>
      <c r="J64" s="57">
        <v>2100</v>
      </c>
      <c r="K64" s="57"/>
      <c r="L64" s="55">
        <v>430000</v>
      </c>
      <c r="M64" s="55">
        <v>430000</v>
      </c>
    </row>
    <row r="65" spans="1:13" s="30" customFormat="1" ht="20.25" customHeight="1">
      <c r="A65" s="58">
        <v>4221</v>
      </c>
      <c r="B65" s="59" t="s">
        <v>131</v>
      </c>
      <c r="C65" s="60">
        <v>51010</v>
      </c>
      <c r="D65" s="181">
        <v>20000</v>
      </c>
      <c r="E65" s="56"/>
      <c r="F65" s="60">
        <v>21510</v>
      </c>
      <c r="G65" s="57"/>
      <c r="H65" s="60">
        <v>9500</v>
      </c>
      <c r="I65" s="60"/>
      <c r="J65" s="57"/>
      <c r="K65" s="57"/>
      <c r="L65" s="60">
        <v>120000</v>
      </c>
      <c r="M65" s="60">
        <v>120000</v>
      </c>
    </row>
    <row r="66" spans="1:13" s="30" customFormat="1" ht="20.25" customHeight="1">
      <c r="A66" s="58">
        <v>4222</v>
      </c>
      <c r="B66" s="59" t="s">
        <v>132</v>
      </c>
      <c r="C66" s="60"/>
      <c r="D66" s="181"/>
      <c r="E66" s="56"/>
      <c r="F66" s="60"/>
      <c r="G66" s="57"/>
      <c r="H66" s="60"/>
      <c r="I66" s="57"/>
      <c r="J66" s="57"/>
      <c r="K66" s="57"/>
      <c r="L66" s="60">
        <v>30000</v>
      </c>
      <c r="M66" s="60">
        <v>30000</v>
      </c>
    </row>
    <row r="67" spans="1:13" s="30" customFormat="1" ht="20.25" customHeight="1">
      <c r="A67" s="58">
        <v>4223</v>
      </c>
      <c r="B67" s="59" t="s">
        <v>133</v>
      </c>
      <c r="C67" s="60">
        <v>30000</v>
      </c>
      <c r="D67" s="181">
        <v>20000</v>
      </c>
      <c r="E67" s="56"/>
      <c r="F67" s="60">
        <v>10000</v>
      </c>
      <c r="G67" s="57"/>
      <c r="H67" s="60"/>
      <c r="I67" s="57"/>
      <c r="J67" s="57"/>
      <c r="K67" s="57"/>
      <c r="L67" s="60">
        <v>50000</v>
      </c>
      <c r="M67" s="60">
        <v>50000</v>
      </c>
    </row>
    <row r="68" spans="1:13" s="30" customFormat="1" ht="20.25" customHeight="1">
      <c r="A68" s="58">
        <v>4226</v>
      </c>
      <c r="B68" s="59" t="s">
        <v>134</v>
      </c>
      <c r="C68" s="60">
        <v>25000</v>
      </c>
      <c r="D68" s="181">
        <v>10000</v>
      </c>
      <c r="E68" s="56"/>
      <c r="F68" s="60">
        <v>15000</v>
      </c>
      <c r="G68" s="57"/>
      <c r="H68" s="57"/>
      <c r="I68" s="57"/>
      <c r="J68" s="57"/>
      <c r="K68" s="57"/>
      <c r="L68" s="60">
        <v>30000</v>
      </c>
      <c r="M68" s="60">
        <v>30000</v>
      </c>
    </row>
    <row r="69" spans="1:13" s="30" customFormat="1" ht="20.25" customHeight="1">
      <c r="A69" s="58">
        <v>4227</v>
      </c>
      <c r="B69" s="59" t="s">
        <v>135</v>
      </c>
      <c r="C69" s="60">
        <v>88000</v>
      </c>
      <c r="D69" s="181">
        <v>20000</v>
      </c>
      <c r="E69" s="56"/>
      <c r="F69" s="60">
        <v>60000</v>
      </c>
      <c r="G69" s="57"/>
      <c r="H69" s="60">
        <v>8000</v>
      </c>
      <c r="I69" s="60"/>
      <c r="J69" s="57"/>
      <c r="K69" s="57"/>
      <c r="L69" s="60">
        <v>150000</v>
      </c>
      <c r="M69" s="60">
        <v>150000</v>
      </c>
    </row>
    <row r="70" spans="1:15" ht="15.75">
      <c r="A70" s="46">
        <v>4312</v>
      </c>
      <c r="B70" s="47" t="s">
        <v>136</v>
      </c>
      <c r="C70" s="48">
        <v>22100</v>
      </c>
      <c r="D70" s="49">
        <v>20000</v>
      </c>
      <c r="E70" s="49"/>
      <c r="F70" s="48"/>
      <c r="G70" s="48"/>
      <c r="H70" s="48"/>
      <c r="I70" s="48"/>
      <c r="J70" s="48">
        <v>2100</v>
      </c>
      <c r="K70" s="48"/>
      <c r="L70" s="48">
        <v>50000</v>
      </c>
      <c r="M70" s="48">
        <v>50000</v>
      </c>
      <c r="N70" s="9">
        <v>65000</v>
      </c>
      <c r="O70" s="9">
        <v>65000</v>
      </c>
    </row>
    <row r="71" spans="1:13" ht="15.75">
      <c r="A71" s="46">
        <v>4511</v>
      </c>
      <c r="B71" s="47" t="s">
        <v>137</v>
      </c>
      <c r="C71" s="48">
        <f>SUM(C65:C70)</f>
        <v>216110</v>
      </c>
      <c r="D71" s="49"/>
      <c r="E71" s="49"/>
      <c r="F71" s="48"/>
      <c r="G71" s="48"/>
      <c r="H71" s="48"/>
      <c r="I71" s="48"/>
      <c r="J71" s="48"/>
      <c r="K71" s="48"/>
      <c r="L71" s="48"/>
      <c r="M71" s="48"/>
    </row>
    <row r="72" spans="1:15" ht="15.75">
      <c r="A72" s="46"/>
      <c r="B72" s="61" t="s">
        <v>150</v>
      </c>
      <c r="C72" s="43">
        <v>216110</v>
      </c>
      <c r="D72" s="43">
        <v>90000</v>
      </c>
      <c r="E72" s="43"/>
      <c r="F72" s="43">
        <v>106510</v>
      </c>
      <c r="G72" s="43"/>
      <c r="H72" s="43">
        <v>17500</v>
      </c>
      <c r="I72" s="43"/>
      <c r="J72" s="43">
        <v>2100</v>
      </c>
      <c r="K72" s="43"/>
      <c r="L72" s="43">
        <f>SUM(L65:L71)</f>
        <v>430000</v>
      </c>
      <c r="M72" s="43">
        <v>430000</v>
      </c>
      <c r="N72" s="17" t="e">
        <f>+#REF!+#REF!</f>
        <v>#REF!</v>
      </c>
      <c r="O72" s="17" t="e">
        <f>+#REF!+#REF!</f>
        <v>#REF!</v>
      </c>
    </row>
    <row r="73" spans="1:15" ht="15.75">
      <c r="A73" s="231" t="s">
        <v>87</v>
      </c>
      <c r="B73" s="232"/>
      <c r="C73" s="43">
        <v>9654126</v>
      </c>
      <c r="D73" s="43">
        <v>1857355</v>
      </c>
      <c r="E73" s="43">
        <v>7111305</v>
      </c>
      <c r="F73" s="43">
        <v>563510</v>
      </c>
      <c r="G73" s="43">
        <v>20650</v>
      </c>
      <c r="H73" s="43">
        <v>70000</v>
      </c>
      <c r="I73" s="43">
        <v>0</v>
      </c>
      <c r="J73" s="43">
        <v>2100</v>
      </c>
      <c r="K73" s="43">
        <v>29206</v>
      </c>
      <c r="L73" s="43">
        <v>9681099</v>
      </c>
      <c r="M73" s="43">
        <v>9681099</v>
      </c>
      <c r="N73" s="14"/>
      <c r="O73" s="14"/>
    </row>
    <row r="74" spans="1:12" ht="11.25" customHeight="1">
      <c r="A74" s="24"/>
      <c r="B74" s="25"/>
      <c r="C74" s="12"/>
      <c r="D74" s="13"/>
      <c r="E74" s="13"/>
      <c r="F74" s="12"/>
      <c r="G74" s="12"/>
      <c r="H74" s="12"/>
      <c r="I74" s="12"/>
      <c r="J74" s="12"/>
      <c r="K74" s="12"/>
      <c r="L74" s="12"/>
    </row>
    <row r="75" spans="1:13" ht="12" customHeight="1">
      <c r="A75" s="46"/>
      <c r="B75" s="47"/>
      <c r="C75" s="48"/>
      <c r="D75" s="49"/>
      <c r="E75" s="49"/>
      <c r="F75" s="48"/>
      <c r="G75" s="48"/>
      <c r="H75" s="48"/>
      <c r="I75" s="48"/>
      <c r="J75" s="48"/>
      <c r="K75" s="48"/>
      <c r="L75" s="69"/>
      <c r="M75" s="48"/>
    </row>
    <row r="76" spans="1:11" s="12" customFormat="1" ht="15.75">
      <c r="A76" s="22"/>
      <c r="B76" s="32"/>
      <c r="C76" s="32"/>
      <c r="D76" s="13"/>
      <c r="E76" s="13"/>
      <c r="K76" s="14"/>
    </row>
    <row r="77" spans="1:9" s="12" customFormat="1" ht="15.75">
      <c r="A77" s="183" t="s">
        <v>81</v>
      </c>
      <c r="B77" s="25" t="s">
        <v>141</v>
      </c>
      <c r="D77" s="182"/>
      <c r="E77" s="13"/>
      <c r="G77" s="14"/>
      <c r="H77" s="14"/>
      <c r="I77" s="14"/>
    </row>
    <row r="78" spans="1:5" s="12" customFormat="1" ht="15.75">
      <c r="A78" s="183" t="s">
        <v>2</v>
      </c>
      <c r="B78" s="187" t="s">
        <v>145</v>
      </c>
      <c r="D78" s="13"/>
      <c r="E78" s="13"/>
    </row>
    <row r="79" spans="1:5" s="12" customFormat="1" ht="15.75">
      <c r="A79" s="31"/>
      <c r="B79" s="25" t="s">
        <v>146</v>
      </c>
      <c r="D79" s="13"/>
      <c r="E79" s="13"/>
    </row>
    <row r="80" spans="1:5" s="12" customFormat="1" ht="15.75">
      <c r="A80" s="31"/>
      <c r="B80" s="25"/>
      <c r="D80" s="13"/>
      <c r="E80" s="13"/>
    </row>
    <row r="81" spans="1:5" s="12" customFormat="1" ht="15.75">
      <c r="A81" s="31"/>
      <c r="B81" s="25"/>
      <c r="D81" s="13"/>
      <c r="E81" s="13"/>
    </row>
    <row r="82" spans="1:5" s="12" customFormat="1" ht="15.75">
      <c r="A82" s="31"/>
      <c r="B82" s="25"/>
      <c r="D82" s="13"/>
      <c r="E82" s="13"/>
    </row>
    <row r="83" spans="1:5" s="12" customFormat="1" ht="15.75">
      <c r="A83" s="31"/>
      <c r="B83" s="25"/>
      <c r="D83" s="13"/>
      <c r="E83" s="13"/>
    </row>
    <row r="84" spans="1:5" s="12" customFormat="1" ht="15.75">
      <c r="A84" s="31"/>
      <c r="B84" s="25"/>
      <c r="D84" s="13"/>
      <c r="E84" s="13"/>
    </row>
    <row r="85" spans="1:5" s="12" customFormat="1" ht="15.75">
      <c r="A85" s="31"/>
      <c r="B85" s="25"/>
      <c r="D85" s="13"/>
      <c r="E85" s="13"/>
    </row>
    <row r="86" spans="1:5" s="12" customFormat="1" ht="15.75">
      <c r="A86" s="31"/>
      <c r="B86" s="25"/>
      <c r="D86" s="13"/>
      <c r="E86" s="13"/>
    </row>
    <row r="87" spans="1:5" s="12" customFormat="1" ht="15.75">
      <c r="A87" s="31"/>
      <c r="B87" s="25"/>
      <c r="D87" s="13"/>
      <c r="E87" s="13"/>
    </row>
    <row r="88" spans="1:5" s="12" customFormat="1" ht="15.75">
      <c r="A88" s="31"/>
      <c r="B88" s="25"/>
      <c r="D88" s="13"/>
      <c r="E88" s="13"/>
    </row>
    <row r="89" spans="1:5" s="12" customFormat="1" ht="15.75">
      <c r="A89" s="31"/>
      <c r="B89" s="25"/>
      <c r="D89" s="13"/>
      <c r="E89" s="13"/>
    </row>
    <row r="90" spans="1:5" s="12" customFormat="1" ht="15.75">
      <c r="A90" s="31"/>
      <c r="B90" s="25"/>
      <c r="D90" s="13"/>
      <c r="E90" s="13"/>
    </row>
    <row r="91" spans="1:5" s="12" customFormat="1" ht="15.75">
      <c r="A91" s="31"/>
      <c r="B91" s="25"/>
      <c r="D91" s="13"/>
      <c r="E91" s="13"/>
    </row>
    <row r="92" spans="1:5" s="12" customFormat="1" ht="15.75">
      <c r="A92" s="31"/>
      <c r="B92" s="25"/>
      <c r="D92" s="13"/>
      <c r="E92" s="13"/>
    </row>
    <row r="93" spans="1:5" s="12" customFormat="1" ht="15.75">
      <c r="A93" s="31"/>
      <c r="B93" s="25"/>
      <c r="D93" s="13"/>
      <c r="E93" s="13"/>
    </row>
    <row r="94" spans="1:5" s="12" customFormat="1" ht="15.75">
      <c r="A94" s="31"/>
      <c r="B94" s="25"/>
      <c r="D94" s="13"/>
      <c r="E94" s="13"/>
    </row>
    <row r="95" spans="1:5" s="12" customFormat="1" ht="15.75">
      <c r="A95" s="31"/>
      <c r="B95" s="25"/>
      <c r="D95" s="13"/>
      <c r="E95" s="13"/>
    </row>
    <row r="96" spans="1:5" s="12" customFormat="1" ht="15.75">
      <c r="A96" s="31"/>
      <c r="B96" s="25"/>
      <c r="D96" s="13"/>
      <c r="E96" s="13"/>
    </row>
    <row r="97" spans="1:5" s="12" customFormat="1" ht="15.75">
      <c r="A97" s="31"/>
      <c r="B97" s="25"/>
      <c r="D97" s="13"/>
      <c r="E97" s="13"/>
    </row>
    <row r="98" spans="1:5" s="12" customFormat="1" ht="15.75">
      <c r="A98" s="31"/>
      <c r="B98" s="25"/>
      <c r="D98" s="13"/>
      <c r="E98" s="13"/>
    </row>
    <row r="99" spans="1:5" s="12" customFormat="1" ht="15.75">
      <c r="A99" s="31"/>
      <c r="B99" s="25"/>
      <c r="D99" s="13"/>
      <c r="E99" s="13"/>
    </row>
    <row r="100" spans="1:5" s="12" customFormat="1" ht="15.75">
      <c r="A100" s="31"/>
      <c r="B100" s="25"/>
      <c r="D100" s="13"/>
      <c r="E100" s="13"/>
    </row>
    <row r="101" spans="1:5" s="12" customFormat="1" ht="15.75">
      <c r="A101" s="31"/>
      <c r="B101" s="25"/>
      <c r="D101" s="13"/>
      <c r="E101" s="13"/>
    </row>
    <row r="102" spans="1:5" s="12" customFormat="1" ht="15.75">
      <c r="A102" s="31"/>
      <c r="B102" s="25"/>
      <c r="D102" s="13"/>
      <c r="E102" s="13"/>
    </row>
    <row r="103" spans="1:5" s="12" customFormat="1" ht="15.75">
      <c r="A103" s="31"/>
      <c r="B103" s="25"/>
      <c r="D103" s="13"/>
      <c r="E103" s="13"/>
    </row>
    <row r="104" spans="1:5" s="12" customFormat="1" ht="15.75">
      <c r="A104" s="31"/>
      <c r="B104" s="25"/>
      <c r="D104" s="13"/>
      <c r="E104" s="13"/>
    </row>
    <row r="105" spans="1:5" s="12" customFormat="1" ht="15.75">
      <c r="A105" s="31"/>
      <c r="B105" s="25"/>
      <c r="D105" s="13"/>
      <c r="E105" s="13"/>
    </row>
    <row r="106" spans="1:5" s="12" customFormat="1" ht="15.75">
      <c r="A106" s="31"/>
      <c r="B106" s="25"/>
      <c r="D106" s="13"/>
      <c r="E106" s="13"/>
    </row>
    <row r="107" spans="1:5" s="12" customFormat="1" ht="15.75">
      <c r="A107" s="31"/>
      <c r="B107" s="25"/>
      <c r="D107" s="13"/>
      <c r="E107" s="13"/>
    </row>
    <row r="108" spans="1:5" s="12" customFormat="1" ht="15.75">
      <c r="A108" s="31"/>
      <c r="B108" s="25"/>
      <c r="D108" s="13"/>
      <c r="E108" s="13"/>
    </row>
    <row r="109" spans="1:5" s="12" customFormat="1" ht="15.75">
      <c r="A109" s="31"/>
      <c r="B109" s="25"/>
      <c r="D109" s="13"/>
      <c r="E109" s="13"/>
    </row>
    <row r="110" spans="1:5" s="12" customFormat="1" ht="15.75">
      <c r="A110" s="31"/>
      <c r="B110" s="25"/>
      <c r="D110" s="13"/>
      <c r="E110" s="13"/>
    </row>
    <row r="111" spans="1:5" s="12" customFormat="1" ht="15.75">
      <c r="A111" s="31"/>
      <c r="B111" s="25"/>
      <c r="D111" s="13"/>
      <c r="E111" s="13"/>
    </row>
    <row r="112" spans="1:5" s="12" customFormat="1" ht="15.75">
      <c r="A112" s="31"/>
      <c r="B112" s="25"/>
      <c r="D112" s="13"/>
      <c r="E112" s="13"/>
    </row>
    <row r="113" spans="1:5" s="12" customFormat="1" ht="15.75">
      <c r="A113" s="31"/>
      <c r="B113" s="25"/>
      <c r="D113" s="13"/>
      <c r="E113" s="13"/>
    </row>
    <row r="114" spans="1:5" s="12" customFormat="1" ht="15.75">
      <c r="A114" s="31"/>
      <c r="B114" s="25"/>
      <c r="D114" s="13"/>
      <c r="E114" s="13"/>
    </row>
    <row r="115" spans="1:5" s="12" customFormat="1" ht="15.75">
      <c r="A115" s="31"/>
      <c r="B115" s="25"/>
      <c r="D115" s="13"/>
      <c r="E115" s="13"/>
    </row>
    <row r="116" spans="1:5" s="12" customFormat="1" ht="15.75">
      <c r="A116" s="31"/>
      <c r="B116" s="25"/>
      <c r="D116" s="13"/>
      <c r="E116" s="13"/>
    </row>
    <row r="117" spans="1:5" s="12" customFormat="1" ht="15.75">
      <c r="A117" s="31"/>
      <c r="B117" s="25"/>
      <c r="D117" s="13"/>
      <c r="E117" s="13"/>
    </row>
    <row r="118" spans="1:5" s="12" customFormat="1" ht="15.75">
      <c r="A118" s="31"/>
      <c r="B118" s="25"/>
      <c r="D118" s="13"/>
      <c r="E118" s="13"/>
    </row>
    <row r="119" spans="1:5" s="12" customFormat="1" ht="15.75">
      <c r="A119" s="31"/>
      <c r="B119" s="25"/>
      <c r="D119" s="13"/>
      <c r="E119" s="13"/>
    </row>
    <row r="120" spans="1:5" s="12" customFormat="1" ht="15.75">
      <c r="A120" s="31"/>
      <c r="B120" s="25"/>
      <c r="D120" s="13"/>
      <c r="E120" s="13"/>
    </row>
    <row r="121" spans="1:5" s="12" customFormat="1" ht="15.75">
      <c r="A121" s="31"/>
      <c r="B121" s="25"/>
      <c r="D121" s="13"/>
      <c r="E121" s="13"/>
    </row>
    <row r="122" spans="1:5" s="12" customFormat="1" ht="15.75">
      <c r="A122" s="31"/>
      <c r="B122" s="25"/>
      <c r="D122" s="13"/>
      <c r="E122" s="13"/>
    </row>
    <row r="123" spans="1:5" s="12" customFormat="1" ht="15.75">
      <c r="A123" s="31"/>
      <c r="B123" s="25"/>
      <c r="D123" s="13"/>
      <c r="E123" s="13"/>
    </row>
    <row r="124" spans="1:5" s="12" customFormat="1" ht="15.75">
      <c r="A124" s="31"/>
      <c r="B124" s="25"/>
      <c r="D124" s="13"/>
      <c r="E124" s="13"/>
    </row>
    <row r="125" spans="1:5" s="12" customFormat="1" ht="15.75">
      <c r="A125" s="31"/>
      <c r="B125" s="25"/>
      <c r="D125" s="13"/>
      <c r="E125" s="13"/>
    </row>
    <row r="126" spans="1:5" s="12" customFormat="1" ht="15.75">
      <c r="A126" s="31"/>
      <c r="B126" s="25"/>
      <c r="D126" s="13"/>
      <c r="E126" s="13"/>
    </row>
    <row r="127" spans="1:5" s="12" customFormat="1" ht="15.75">
      <c r="A127" s="31"/>
      <c r="B127" s="25"/>
      <c r="D127" s="13"/>
      <c r="E127" s="13"/>
    </row>
    <row r="128" spans="1:5" s="12" customFormat="1" ht="15.75">
      <c r="A128" s="31"/>
      <c r="B128" s="25"/>
      <c r="D128" s="13"/>
      <c r="E128" s="13"/>
    </row>
    <row r="129" spans="1:5" s="12" customFormat="1" ht="15.75">
      <c r="A129" s="31"/>
      <c r="B129" s="25"/>
      <c r="D129" s="13"/>
      <c r="E129" s="13"/>
    </row>
    <row r="130" spans="1:5" s="12" customFormat="1" ht="15.75">
      <c r="A130" s="31"/>
      <c r="B130" s="25"/>
      <c r="D130" s="13"/>
      <c r="E130" s="13"/>
    </row>
    <row r="131" spans="1:5" s="12" customFormat="1" ht="15.75">
      <c r="A131" s="31"/>
      <c r="B131" s="25"/>
      <c r="D131" s="13"/>
      <c r="E131" s="13"/>
    </row>
    <row r="132" spans="1:5" s="12" customFormat="1" ht="15.75">
      <c r="A132" s="31"/>
      <c r="B132" s="25"/>
      <c r="D132" s="13"/>
      <c r="E132" s="13"/>
    </row>
    <row r="133" spans="1:5" s="12" customFormat="1" ht="15.75">
      <c r="A133" s="31"/>
      <c r="B133" s="25"/>
      <c r="D133" s="13"/>
      <c r="E133" s="13"/>
    </row>
    <row r="134" spans="1:5" s="12" customFormat="1" ht="15.75">
      <c r="A134" s="31"/>
      <c r="B134" s="25"/>
      <c r="D134" s="13"/>
      <c r="E134" s="13"/>
    </row>
    <row r="135" spans="1:5" s="12" customFormat="1" ht="15.75">
      <c r="A135" s="31"/>
      <c r="B135" s="25"/>
      <c r="D135" s="13"/>
      <c r="E135" s="13"/>
    </row>
    <row r="136" spans="1:5" s="12" customFormat="1" ht="15.75">
      <c r="A136" s="31"/>
      <c r="B136" s="25"/>
      <c r="D136" s="13"/>
      <c r="E136" s="13"/>
    </row>
    <row r="137" spans="1:5" s="12" customFormat="1" ht="15.75">
      <c r="A137" s="31"/>
      <c r="B137" s="25"/>
      <c r="D137" s="13"/>
      <c r="E137" s="13"/>
    </row>
    <row r="138" spans="1:5" s="12" customFormat="1" ht="15.75">
      <c r="A138" s="31"/>
      <c r="B138" s="25"/>
      <c r="D138" s="13"/>
      <c r="E138" s="13"/>
    </row>
    <row r="139" spans="1:5" s="12" customFormat="1" ht="15.75">
      <c r="A139" s="31"/>
      <c r="B139" s="25"/>
      <c r="D139" s="13"/>
      <c r="E139" s="13"/>
    </row>
    <row r="140" spans="1:5" s="12" customFormat="1" ht="15.75">
      <c r="A140" s="31"/>
      <c r="B140" s="25"/>
      <c r="D140" s="13"/>
      <c r="E140" s="13"/>
    </row>
    <row r="141" spans="1:5" s="12" customFormat="1" ht="15.75">
      <c r="A141" s="31"/>
      <c r="B141" s="25"/>
      <c r="D141" s="13"/>
      <c r="E141" s="13"/>
    </row>
    <row r="142" spans="1:5" s="12" customFormat="1" ht="15.75">
      <c r="A142" s="31"/>
      <c r="B142" s="25"/>
      <c r="D142" s="13"/>
      <c r="E142" s="13"/>
    </row>
    <row r="143" spans="1:5" s="12" customFormat="1" ht="15.75">
      <c r="A143" s="31"/>
      <c r="B143" s="25"/>
      <c r="D143" s="13"/>
      <c r="E143" s="13"/>
    </row>
    <row r="144" spans="1:5" s="12" customFormat="1" ht="15.75">
      <c r="A144" s="31"/>
      <c r="B144" s="25"/>
      <c r="D144" s="13"/>
      <c r="E144" s="13"/>
    </row>
    <row r="145" spans="1:5" s="12" customFormat="1" ht="15.75">
      <c r="A145" s="31"/>
      <c r="B145" s="25"/>
      <c r="D145" s="13"/>
      <c r="E145" s="13"/>
    </row>
    <row r="146" spans="1:5" s="12" customFormat="1" ht="15.75">
      <c r="A146" s="31"/>
      <c r="B146" s="25"/>
      <c r="D146" s="13"/>
      <c r="E146" s="13"/>
    </row>
    <row r="147" spans="1:5" s="12" customFormat="1" ht="15.75">
      <c r="A147" s="31"/>
      <c r="B147" s="25"/>
      <c r="D147" s="13"/>
      <c r="E147" s="13"/>
    </row>
    <row r="148" spans="1:5" s="12" customFormat="1" ht="15.75">
      <c r="A148" s="31"/>
      <c r="B148" s="25"/>
      <c r="D148" s="13"/>
      <c r="E148" s="13"/>
    </row>
    <row r="149" spans="1:5" s="12" customFormat="1" ht="15.75">
      <c r="A149" s="31"/>
      <c r="B149" s="25"/>
      <c r="D149" s="13"/>
      <c r="E149" s="13"/>
    </row>
    <row r="150" spans="1:5" s="12" customFormat="1" ht="15.75">
      <c r="A150" s="31"/>
      <c r="B150" s="25"/>
      <c r="D150" s="13"/>
      <c r="E150" s="13"/>
    </row>
    <row r="151" spans="1:5" s="12" customFormat="1" ht="15.75">
      <c r="A151" s="31"/>
      <c r="B151" s="25"/>
      <c r="D151" s="13"/>
      <c r="E151" s="13"/>
    </row>
    <row r="152" spans="1:5" s="12" customFormat="1" ht="15.75">
      <c r="A152" s="31"/>
      <c r="B152" s="25"/>
      <c r="D152" s="13"/>
      <c r="E152" s="13"/>
    </row>
    <row r="153" spans="1:5" s="12" customFormat="1" ht="15.75">
      <c r="A153" s="31"/>
      <c r="B153" s="25"/>
      <c r="D153" s="13"/>
      <c r="E153" s="13"/>
    </row>
    <row r="154" spans="1:5" s="12" customFormat="1" ht="15.75">
      <c r="A154" s="31"/>
      <c r="B154" s="25"/>
      <c r="D154" s="13"/>
      <c r="E154" s="13"/>
    </row>
    <row r="155" spans="1:5" s="12" customFormat="1" ht="15.75">
      <c r="A155" s="31"/>
      <c r="B155" s="25"/>
      <c r="D155" s="13"/>
      <c r="E155" s="13"/>
    </row>
    <row r="156" spans="1:5" s="12" customFormat="1" ht="15.75">
      <c r="A156" s="31"/>
      <c r="B156" s="25"/>
      <c r="D156" s="13"/>
      <c r="E156" s="13"/>
    </row>
    <row r="157" spans="1:5" s="12" customFormat="1" ht="15.75">
      <c r="A157" s="31"/>
      <c r="B157" s="25"/>
      <c r="D157" s="13"/>
      <c r="E157" s="13"/>
    </row>
    <row r="158" spans="1:5" s="12" customFormat="1" ht="15.75">
      <c r="A158" s="31"/>
      <c r="B158" s="25"/>
      <c r="D158" s="13"/>
      <c r="E158" s="13"/>
    </row>
    <row r="159" spans="1:5" s="12" customFormat="1" ht="15.75">
      <c r="A159" s="31"/>
      <c r="B159" s="25"/>
      <c r="D159" s="13"/>
      <c r="E159" s="13"/>
    </row>
    <row r="160" spans="1:5" s="12" customFormat="1" ht="15.75">
      <c r="A160" s="31"/>
      <c r="B160" s="25"/>
      <c r="D160" s="13"/>
      <c r="E160" s="13"/>
    </row>
    <row r="161" spans="1:5" s="12" customFormat="1" ht="15.75">
      <c r="A161" s="31"/>
      <c r="B161" s="25"/>
      <c r="D161" s="13"/>
      <c r="E161" s="13"/>
    </row>
    <row r="162" spans="1:5" s="12" customFormat="1" ht="15.75">
      <c r="A162" s="31"/>
      <c r="B162" s="25"/>
      <c r="D162" s="13"/>
      <c r="E162" s="13"/>
    </row>
    <row r="163" spans="1:5" s="12" customFormat="1" ht="15.75">
      <c r="A163" s="31"/>
      <c r="B163" s="25"/>
      <c r="D163" s="13"/>
      <c r="E163" s="13"/>
    </row>
    <row r="164" spans="1:5" s="12" customFormat="1" ht="15.75">
      <c r="A164" s="31"/>
      <c r="B164" s="25"/>
      <c r="D164" s="13"/>
      <c r="E164" s="13"/>
    </row>
    <row r="165" spans="1:5" s="12" customFormat="1" ht="15.75">
      <c r="A165" s="31"/>
      <c r="B165" s="25"/>
      <c r="D165" s="13"/>
      <c r="E165" s="13"/>
    </row>
    <row r="166" spans="1:5" s="12" customFormat="1" ht="15.75">
      <c r="A166" s="31"/>
      <c r="B166" s="25"/>
      <c r="D166" s="13"/>
      <c r="E166" s="13"/>
    </row>
    <row r="167" spans="1:5" s="12" customFormat="1" ht="15.75">
      <c r="A167" s="31"/>
      <c r="B167" s="25"/>
      <c r="D167" s="13"/>
      <c r="E167" s="13"/>
    </row>
    <row r="168" spans="1:5" s="12" customFormat="1" ht="15.75">
      <c r="A168" s="31"/>
      <c r="B168" s="25"/>
      <c r="D168" s="13"/>
      <c r="E168" s="13"/>
    </row>
    <row r="169" spans="1:5" s="12" customFormat="1" ht="15.75">
      <c r="A169" s="31"/>
      <c r="B169" s="25"/>
      <c r="D169" s="13"/>
      <c r="E169" s="13"/>
    </row>
    <row r="170" spans="1:5" s="12" customFormat="1" ht="15.75">
      <c r="A170" s="31"/>
      <c r="B170" s="25"/>
      <c r="D170" s="13"/>
      <c r="E170" s="13"/>
    </row>
    <row r="171" spans="1:5" s="12" customFormat="1" ht="15.75">
      <c r="A171" s="31"/>
      <c r="B171" s="25"/>
      <c r="D171" s="13"/>
      <c r="E171" s="13"/>
    </row>
    <row r="172" spans="1:5" s="12" customFormat="1" ht="15.75">
      <c r="A172" s="31"/>
      <c r="B172" s="25"/>
      <c r="D172" s="13"/>
      <c r="E172" s="13"/>
    </row>
    <row r="173" spans="1:5" s="12" customFormat="1" ht="15.75">
      <c r="A173" s="31"/>
      <c r="B173" s="25"/>
      <c r="D173" s="13"/>
      <c r="E173" s="13"/>
    </row>
    <row r="174" spans="1:5" s="12" customFormat="1" ht="15.75">
      <c r="A174" s="31"/>
      <c r="B174" s="25"/>
      <c r="D174" s="13"/>
      <c r="E174" s="13"/>
    </row>
    <row r="175" spans="1:5" s="12" customFormat="1" ht="15.75">
      <c r="A175" s="31"/>
      <c r="B175" s="25"/>
      <c r="D175" s="13"/>
      <c r="E175" s="13"/>
    </row>
    <row r="176" spans="1:5" s="12" customFormat="1" ht="15.75">
      <c r="A176" s="31"/>
      <c r="B176" s="25"/>
      <c r="D176" s="13"/>
      <c r="E176" s="13"/>
    </row>
    <row r="177" spans="1:5" s="12" customFormat="1" ht="15.75">
      <c r="A177" s="31"/>
      <c r="B177" s="25"/>
      <c r="D177" s="13"/>
      <c r="E177" s="13"/>
    </row>
    <row r="178" spans="1:5" s="12" customFormat="1" ht="15.75">
      <c r="A178" s="31"/>
      <c r="B178" s="25"/>
      <c r="D178" s="13"/>
      <c r="E178" s="13"/>
    </row>
    <row r="179" spans="1:5" s="12" customFormat="1" ht="15.75">
      <c r="A179" s="31"/>
      <c r="B179" s="25"/>
      <c r="D179" s="13"/>
      <c r="E179" s="13"/>
    </row>
    <row r="180" spans="1:5" s="12" customFormat="1" ht="15.75">
      <c r="A180" s="31"/>
      <c r="B180" s="25"/>
      <c r="D180" s="13"/>
      <c r="E180" s="13"/>
    </row>
    <row r="181" spans="1:5" s="12" customFormat="1" ht="15.75">
      <c r="A181" s="31"/>
      <c r="B181" s="25"/>
      <c r="D181" s="13"/>
      <c r="E181" s="13"/>
    </row>
    <row r="182" spans="1:5" s="12" customFormat="1" ht="15.75">
      <c r="A182" s="31"/>
      <c r="B182" s="25"/>
      <c r="D182" s="13"/>
      <c r="E182" s="13"/>
    </row>
    <row r="183" spans="1:5" s="12" customFormat="1" ht="15.75">
      <c r="A183" s="31"/>
      <c r="B183" s="25"/>
      <c r="D183" s="13"/>
      <c r="E183" s="13"/>
    </row>
    <row r="184" spans="1:5" s="12" customFormat="1" ht="15.75">
      <c r="A184" s="31"/>
      <c r="B184" s="25"/>
      <c r="D184" s="13"/>
      <c r="E184" s="13"/>
    </row>
    <row r="185" spans="1:5" s="12" customFormat="1" ht="15.75">
      <c r="A185" s="31"/>
      <c r="B185" s="25"/>
      <c r="D185" s="13"/>
      <c r="E185" s="13"/>
    </row>
    <row r="186" spans="1:5" s="12" customFormat="1" ht="15.75">
      <c r="A186" s="31"/>
      <c r="B186" s="25"/>
      <c r="D186" s="13"/>
      <c r="E186" s="13"/>
    </row>
    <row r="187" spans="1:5" s="12" customFormat="1" ht="15.75">
      <c r="A187" s="31"/>
      <c r="B187" s="25"/>
      <c r="D187" s="13"/>
      <c r="E187" s="13"/>
    </row>
    <row r="188" spans="1:5" s="12" customFormat="1" ht="15.75">
      <c r="A188" s="31"/>
      <c r="B188" s="25"/>
      <c r="D188" s="13"/>
      <c r="E188" s="13"/>
    </row>
    <row r="189" spans="1:5" s="12" customFormat="1" ht="15.75">
      <c r="A189" s="31"/>
      <c r="B189" s="25"/>
      <c r="D189" s="13"/>
      <c r="E189" s="13"/>
    </row>
    <row r="190" spans="1:5" s="12" customFormat="1" ht="15.75">
      <c r="A190" s="31"/>
      <c r="B190" s="25"/>
      <c r="D190" s="13"/>
      <c r="E190" s="13"/>
    </row>
    <row r="191" spans="1:5" s="12" customFormat="1" ht="15.75">
      <c r="A191" s="31"/>
      <c r="B191" s="25"/>
      <c r="D191" s="13"/>
      <c r="E191" s="13"/>
    </row>
    <row r="192" spans="1:5" s="12" customFormat="1" ht="15.75">
      <c r="A192" s="31"/>
      <c r="B192" s="25"/>
      <c r="D192" s="13"/>
      <c r="E192" s="13"/>
    </row>
    <row r="193" spans="1:5" s="12" customFormat="1" ht="15.75">
      <c r="A193" s="31"/>
      <c r="B193" s="25"/>
      <c r="D193" s="13"/>
      <c r="E193" s="13"/>
    </row>
    <row r="194" spans="1:5" s="12" customFormat="1" ht="15.75">
      <c r="A194" s="31"/>
      <c r="B194" s="25"/>
      <c r="D194" s="13"/>
      <c r="E194" s="13"/>
    </row>
    <row r="195" spans="1:5" s="12" customFormat="1" ht="15.75">
      <c r="A195" s="31"/>
      <c r="B195" s="25"/>
      <c r="D195" s="13"/>
      <c r="E195" s="13"/>
    </row>
    <row r="196" spans="1:5" s="12" customFormat="1" ht="15.75">
      <c r="A196" s="31"/>
      <c r="B196" s="25"/>
      <c r="D196" s="13"/>
      <c r="E196" s="13"/>
    </row>
    <row r="197" spans="1:5" s="12" customFormat="1" ht="15.75">
      <c r="A197" s="31"/>
      <c r="B197" s="25"/>
      <c r="D197" s="13"/>
      <c r="E197" s="13"/>
    </row>
    <row r="198" spans="1:5" s="12" customFormat="1" ht="15.75">
      <c r="A198" s="31"/>
      <c r="B198" s="25"/>
      <c r="D198" s="13"/>
      <c r="E198" s="13"/>
    </row>
    <row r="199" spans="1:5" s="12" customFormat="1" ht="15.75">
      <c r="A199" s="31"/>
      <c r="B199" s="25"/>
      <c r="D199" s="13"/>
      <c r="E199" s="13"/>
    </row>
    <row r="200" spans="1:5" s="12" customFormat="1" ht="15.75">
      <c r="A200" s="31"/>
      <c r="B200" s="25"/>
      <c r="D200" s="13"/>
      <c r="E200" s="13"/>
    </row>
    <row r="201" spans="1:5" s="12" customFormat="1" ht="15.75">
      <c r="A201" s="31"/>
      <c r="B201" s="25"/>
      <c r="D201" s="13"/>
      <c r="E201" s="13"/>
    </row>
    <row r="202" spans="1:5" s="12" customFormat="1" ht="15.75">
      <c r="A202" s="31"/>
      <c r="B202" s="25"/>
      <c r="D202" s="13"/>
      <c r="E202" s="13"/>
    </row>
    <row r="203" spans="1:5" s="12" customFormat="1" ht="15.75">
      <c r="A203" s="31"/>
      <c r="B203" s="25"/>
      <c r="D203" s="13"/>
      <c r="E203" s="13"/>
    </row>
    <row r="204" spans="1:5" s="12" customFormat="1" ht="15.75">
      <c r="A204" s="31"/>
      <c r="B204" s="25"/>
      <c r="D204" s="13"/>
      <c r="E204" s="13"/>
    </row>
    <row r="205" spans="1:5" s="12" customFormat="1" ht="15.75">
      <c r="A205" s="31"/>
      <c r="B205" s="25"/>
      <c r="D205" s="13"/>
      <c r="E205" s="13"/>
    </row>
    <row r="206" spans="1:5" s="12" customFormat="1" ht="15.75">
      <c r="A206" s="31"/>
      <c r="B206" s="25"/>
      <c r="D206" s="13"/>
      <c r="E206" s="13"/>
    </row>
    <row r="207" spans="1:5" s="12" customFormat="1" ht="15.75">
      <c r="A207" s="31"/>
      <c r="B207" s="25"/>
      <c r="D207" s="13"/>
      <c r="E207" s="13"/>
    </row>
    <row r="208" spans="1:5" s="12" customFormat="1" ht="15.75">
      <c r="A208" s="31"/>
      <c r="B208" s="25"/>
      <c r="D208" s="13"/>
      <c r="E208" s="13"/>
    </row>
    <row r="209" spans="1:5" s="12" customFormat="1" ht="15.75">
      <c r="A209" s="31"/>
      <c r="B209" s="25"/>
      <c r="D209" s="13"/>
      <c r="E209" s="13"/>
    </row>
    <row r="210" spans="1:5" s="12" customFormat="1" ht="15.75">
      <c r="A210" s="31"/>
      <c r="B210" s="25"/>
      <c r="D210" s="13"/>
      <c r="E210" s="13"/>
    </row>
    <row r="211" spans="1:5" s="12" customFormat="1" ht="15.75">
      <c r="A211" s="31"/>
      <c r="B211" s="25"/>
      <c r="D211" s="13"/>
      <c r="E211" s="13"/>
    </row>
    <row r="212" spans="1:5" s="12" customFormat="1" ht="15.75">
      <c r="A212" s="31"/>
      <c r="B212" s="25"/>
      <c r="D212" s="13"/>
      <c r="E212" s="13"/>
    </row>
    <row r="213" spans="1:5" s="12" customFormat="1" ht="15.75">
      <c r="A213" s="31"/>
      <c r="B213" s="25"/>
      <c r="D213" s="13"/>
      <c r="E213" s="13"/>
    </row>
    <row r="214" spans="1:5" s="12" customFormat="1" ht="15.75">
      <c r="A214" s="31"/>
      <c r="B214" s="25"/>
      <c r="D214" s="13"/>
      <c r="E214" s="13"/>
    </row>
    <row r="215" spans="1:5" s="12" customFormat="1" ht="15.75">
      <c r="A215" s="31"/>
      <c r="B215" s="25"/>
      <c r="D215" s="13"/>
      <c r="E215" s="13"/>
    </row>
    <row r="216" spans="1:5" s="12" customFormat="1" ht="15.75">
      <c r="A216" s="31"/>
      <c r="B216" s="25"/>
      <c r="D216" s="13"/>
      <c r="E216" s="13"/>
    </row>
    <row r="217" spans="1:5" s="12" customFormat="1" ht="15.75">
      <c r="A217" s="31"/>
      <c r="B217" s="25"/>
      <c r="D217" s="13"/>
      <c r="E217" s="13"/>
    </row>
    <row r="218" spans="1:5" s="12" customFormat="1" ht="15.75">
      <c r="A218" s="31"/>
      <c r="B218" s="25"/>
      <c r="D218" s="13"/>
      <c r="E218" s="13"/>
    </row>
    <row r="219" spans="1:5" s="12" customFormat="1" ht="15.75">
      <c r="A219" s="31"/>
      <c r="B219" s="25"/>
      <c r="D219" s="13"/>
      <c r="E219" s="13"/>
    </row>
    <row r="220" spans="1:5" s="12" customFormat="1" ht="15.75">
      <c r="A220" s="31"/>
      <c r="B220" s="25"/>
      <c r="D220" s="13"/>
      <c r="E220" s="13"/>
    </row>
    <row r="221" spans="1:5" s="12" customFormat="1" ht="15.75">
      <c r="A221" s="31"/>
      <c r="B221" s="25"/>
      <c r="D221" s="13"/>
      <c r="E221" s="13"/>
    </row>
    <row r="222" spans="1:5" s="12" customFormat="1" ht="15.75">
      <c r="A222" s="31"/>
      <c r="B222" s="25"/>
      <c r="D222" s="13"/>
      <c r="E222" s="13"/>
    </row>
    <row r="223" spans="1:5" s="12" customFormat="1" ht="15.75">
      <c r="A223" s="31"/>
      <c r="B223" s="25"/>
      <c r="D223" s="13"/>
      <c r="E223" s="13"/>
    </row>
    <row r="224" spans="1:5" s="12" customFormat="1" ht="15.75">
      <c r="A224" s="31"/>
      <c r="B224" s="25"/>
      <c r="D224" s="13"/>
      <c r="E224" s="13"/>
    </row>
    <row r="225" spans="1:5" s="12" customFormat="1" ht="15.75">
      <c r="A225" s="31"/>
      <c r="B225" s="25"/>
      <c r="D225" s="13"/>
      <c r="E225" s="13"/>
    </row>
    <row r="226" spans="1:5" s="12" customFormat="1" ht="15.75">
      <c r="A226" s="31"/>
      <c r="B226" s="25"/>
      <c r="D226" s="13"/>
      <c r="E226" s="13"/>
    </row>
    <row r="227" spans="1:5" s="12" customFormat="1" ht="15.75">
      <c r="A227" s="31"/>
      <c r="B227" s="25"/>
      <c r="D227" s="13"/>
      <c r="E227" s="13"/>
    </row>
    <row r="228" spans="1:5" s="12" customFormat="1" ht="15.75">
      <c r="A228" s="31"/>
      <c r="B228" s="25"/>
      <c r="D228" s="13"/>
      <c r="E228" s="13"/>
    </row>
    <row r="229" spans="1:5" s="12" customFormat="1" ht="15.75">
      <c r="A229" s="31"/>
      <c r="B229" s="25"/>
      <c r="D229" s="13"/>
      <c r="E229" s="13"/>
    </row>
    <row r="230" spans="1:5" s="12" customFormat="1" ht="15.75">
      <c r="A230" s="31"/>
      <c r="B230" s="25"/>
      <c r="D230" s="13"/>
      <c r="E230" s="13"/>
    </row>
    <row r="231" spans="1:5" s="12" customFormat="1" ht="15.75">
      <c r="A231" s="31"/>
      <c r="B231" s="25"/>
      <c r="D231" s="13"/>
      <c r="E231" s="13"/>
    </row>
    <row r="232" spans="1:5" s="12" customFormat="1" ht="15.75">
      <c r="A232" s="31"/>
      <c r="B232" s="25"/>
      <c r="D232" s="13"/>
      <c r="E232" s="13"/>
    </row>
    <row r="233" spans="1:5" s="12" customFormat="1" ht="15.75">
      <c r="A233" s="31"/>
      <c r="B233" s="25"/>
      <c r="D233" s="13"/>
      <c r="E233" s="13"/>
    </row>
  </sheetData>
  <sheetProtection/>
  <mergeCells count="14">
    <mergeCell ref="F23:F24"/>
    <mergeCell ref="G23:G24"/>
    <mergeCell ref="A73:B73"/>
    <mergeCell ref="D23:E23"/>
    <mergeCell ref="A20:C20"/>
    <mergeCell ref="A21:B21"/>
    <mergeCell ref="C21:D21"/>
    <mergeCell ref="H3:L3"/>
    <mergeCell ref="M23:M24"/>
    <mergeCell ref="H23:H24"/>
    <mergeCell ref="I23:I24"/>
    <mergeCell ref="J23:J24"/>
    <mergeCell ref="L23:L24"/>
    <mergeCell ref="K23:K24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Korisnik</cp:lastModifiedBy>
  <cp:lastPrinted>2017-10-24T11:43:43Z</cp:lastPrinted>
  <dcterms:created xsi:type="dcterms:W3CDTF">2005-08-25T08:00:13Z</dcterms:created>
  <dcterms:modified xsi:type="dcterms:W3CDTF">2017-11-15T09:50:42Z</dcterms:modified>
  <cp:category/>
  <cp:version/>
  <cp:contentType/>
  <cp:contentStatus/>
</cp:coreProperties>
</file>